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esthe\Documents\02 TTM\ActLocal\Resources\"/>
    </mc:Choice>
  </mc:AlternateContent>
  <xr:revisionPtr revIDLastSave="0" documentId="13_ncr:1_{65ECC901-41ED-42EB-B82D-BA42CA19BD12}" xr6:coauthVersionLast="47" xr6:coauthVersionMax="47" xr10:uidLastSave="{00000000-0000-0000-0000-000000000000}"/>
  <bookViews>
    <workbookView xWindow="-120" yWindow="-120" windowWidth="29040" windowHeight="15720" xr2:uid="{85326AC9-4C4A-4580-9D39-09F9D84E45B5}"/>
  </bookViews>
  <sheets>
    <sheet name="Cover" sheetId="1" r:id="rId1"/>
    <sheet name="WISHLIST examples" sheetId="6" r:id="rId2"/>
    <sheet name="Your WISHLIST " sheetId="2" r:id="rId3"/>
    <sheet name="ACTIVITY BUDGET example" sheetId="4" r:id="rId4"/>
    <sheet name="YOUR ACTIVITY BUDGET" sheetId="5" r:id="rId5"/>
    <sheet name="INKIND revenue examples" sheetId="7" r:id="rId6"/>
    <sheet name="Your INKIND revenue"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8" l="1"/>
  <c r="D26" i="8"/>
  <c r="D25" i="8"/>
  <c r="D24" i="8"/>
  <c r="D23" i="8"/>
  <c r="D19" i="8"/>
  <c r="D14" i="8"/>
  <c r="D24" i="7"/>
  <c r="D29" i="7" s="1"/>
  <c r="D25" i="7"/>
  <c r="D26" i="7"/>
  <c r="D27" i="7"/>
  <c r="D28" i="7"/>
  <c r="D23" i="7"/>
  <c r="D16" i="7"/>
  <c r="C22" i="5"/>
  <c r="E22" i="5"/>
  <c r="D28" i="5"/>
  <c r="D26" i="5"/>
  <c r="F3" i="2"/>
  <c r="E8" i="4"/>
  <c r="F9" i="6"/>
  <c r="F19" i="4"/>
  <c r="F21" i="4" s="1"/>
  <c r="C14" i="4"/>
  <c r="E11" i="5"/>
  <c r="E12" i="5"/>
  <c r="E13" i="5"/>
  <c r="E14" i="5"/>
  <c r="E15" i="5"/>
  <c r="E16" i="5"/>
  <c r="E21" i="5"/>
  <c r="E20" i="5"/>
  <c r="E19" i="5"/>
  <c r="E18" i="5"/>
  <c r="E17" i="5"/>
  <c r="E10" i="5"/>
  <c r="E9" i="5"/>
  <c r="E8" i="5"/>
  <c r="E7" i="5"/>
  <c r="E6" i="5"/>
  <c r="E5" i="5"/>
  <c r="E4" i="5"/>
  <c r="F6" i="6"/>
  <c r="F7" i="6"/>
  <c r="F8" i="6"/>
  <c r="F10" i="6"/>
  <c r="F11" i="6"/>
  <c r="F12" i="6"/>
  <c r="F13" i="6"/>
  <c r="F5" i="6"/>
  <c r="E2" i="4"/>
  <c r="D29" i="8" l="1"/>
  <c r="F4" i="2"/>
  <c r="F5" i="2"/>
  <c r="F6" i="2"/>
  <c r="F7" i="2"/>
  <c r="F8" i="2"/>
  <c r="F9" i="2"/>
  <c r="F10" i="2"/>
  <c r="F11" i="2"/>
  <c r="F12" i="2"/>
  <c r="F13" i="2"/>
  <c r="F15" i="6"/>
  <c r="F14" i="6"/>
  <c r="F4" i="6"/>
  <c r="F3" i="6"/>
  <c r="E3" i="4"/>
  <c r="E4" i="4"/>
  <c r="E5" i="4"/>
  <c r="E6" i="4"/>
  <c r="E7" i="4"/>
  <c r="E9" i="4"/>
  <c r="E10" i="4"/>
  <c r="E11" i="4"/>
  <c r="E12" i="4"/>
  <c r="E13" i="4"/>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E1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Esther Bliss</author>
  </authors>
  <commentList>
    <comment ref="A1" authorId="0" shapeId="0" xr:uid="{92CCE32A-1D94-4FE1-9812-21EA6522199F}">
      <text>
        <r>
          <rPr>
            <sz val="12"/>
            <color indexed="81"/>
            <rFont val="Tahoma"/>
            <family val="2"/>
          </rPr>
          <t xml:space="preserve">What is the </t>
        </r>
        <r>
          <rPr>
            <b/>
            <sz val="12"/>
            <color indexed="81"/>
            <rFont val="Tahoma"/>
            <family val="2"/>
          </rPr>
          <t>specific</t>
        </r>
        <r>
          <rPr>
            <sz val="12"/>
            <color indexed="81"/>
            <rFont val="Tahoma"/>
            <family val="2"/>
          </rPr>
          <t xml:space="preserve"> item?  Equipment or service?
E.G.
Chairs / gazebo / printing / facilitator / venue hire / entertainment?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Esther Bliss</author>
  </authors>
  <commentList>
    <comment ref="A1" authorId="0" shapeId="0" xr:uid="{D1D3A738-3432-4361-AF5A-8BE2BAB85392}">
      <text>
        <r>
          <rPr>
            <sz val="12"/>
            <color indexed="81"/>
            <rFont val="Tahoma"/>
            <family val="2"/>
          </rPr>
          <t xml:space="preserve">What is the </t>
        </r>
        <r>
          <rPr>
            <b/>
            <sz val="12"/>
            <color indexed="81"/>
            <rFont val="Tahoma"/>
            <family val="2"/>
          </rPr>
          <t>specific</t>
        </r>
        <r>
          <rPr>
            <sz val="12"/>
            <color indexed="81"/>
            <rFont val="Tahoma"/>
            <family val="2"/>
          </rPr>
          <t xml:space="preserve"> item?  Equipment or service?
E.G.
Chairs / gazebo / printing / facilitator / venue hire / entertainment?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Esther Bliss</author>
  </authors>
  <commentList>
    <comment ref="A1" authorId="0" shapeId="0" xr:uid="{D20DE4C0-406A-428A-ADAC-5DD74AA57B80}">
      <text>
        <r>
          <rPr>
            <sz val="12"/>
            <color indexed="81"/>
            <rFont val="Tahoma"/>
            <family val="2"/>
          </rPr>
          <t xml:space="preserve">What is the </t>
        </r>
        <r>
          <rPr>
            <b/>
            <sz val="12"/>
            <color indexed="81"/>
            <rFont val="Tahoma"/>
            <family val="2"/>
          </rPr>
          <t>specific</t>
        </r>
        <r>
          <rPr>
            <sz val="12"/>
            <color indexed="81"/>
            <rFont val="Tahoma"/>
            <family val="2"/>
          </rPr>
          <t xml:space="preserve"> item?  Equipment or service?
E.G.
Chairs / gazebo / printing / facilitator / venue hire / entertainment?</t>
        </r>
      </text>
    </comment>
    <comment ref="B1" authorId="0" shapeId="0" xr:uid="{E67336E0-8F9A-4334-BF9D-C2F56D7AC593}">
      <text>
        <r>
          <rPr>
            <sz val="12"/>
            <color indexed="81"/>
            <rFont val="Tahoma"/>
            <family val="2"/>
          </rPr>
          <t>Who are you buying this item from? 
E.G 
Bunnings, local Shire, Newspaper, Mens Shed</t>
        </r>
      </text>
    </comment>
    <comment ref="C1" authorId="0" shapeId="0" xr:uid="{2603584F-6DAD-4676-8B09-FDA7478ABAC7}">
      <text>
        <r>
          <rPr>
            <sz val="12"/>
            <color indexed="81"/>
            <rFont val="Tahoma"/>
            <family val="2"/>
          </rPr>
          <t xml:space="preserve">What is the cost for the item or service?
Include the full amount incl. GST
</t>
        </r>
      </text>
    </comment>
    <comment ref="E1" authorId="0" shapeId="0" xr:uid="{8D46A638-4781-4368-9CC1-9117C798311D}">
      <text>
        <r>
          <rPr>
            <b/>
            <sz val="12"/>
            <color indexed="81"/>
            <rFont val="Tahoma"/>
            <family val="2"/>
          </rPr>
          <t xml:space="preserve">Calculated field* - no entry required
</t>
        </r>
        <r>
          <rPr>
            <sz val="12"/>
            <color indexed="81"/>
            <rFont val="Tahoma"/>
            <family val="2"/>
          </rPr>
          <t xml:space="preserve">
If you are not registered for GST, generally you will not receive the GST component of your budget. Therefore you may be asked to submit items less GST. 
Please check invoices as the full item cost may be claimed if there is no GST or the supplier is not registered for GST
* Calculated field based on the amount entered in column D "Cost$' divided by 11</t>
        </r>
      </text>
    </comment>
    <comment ref="F1" authorId="0" shapeId="0" xr:uid="{D8B8458A-0F7B-4F99-8A3F-808AF9E6FD81}">
      <text>
        <r>
          <rPr>
            <sz val="12"/>
            <color indexed="81"/>
            <rFont val="Tahoma"/>
            <family val="2"/>
          </rPr>
          <t>When you are awarded the grant enter the actual costs as they are incurred to keep an eye on your budget.</t>
        </r>
      </text>
    </comment>
  </commentList>
</comments>
</file>

<file path=xl/sharedStrings.xml><?xml version="1.0" encoding="utf-8"?>
<sst xmlns="http://schemas.openxmlformats.org/spreadsheetml/2006/main" count="233" uniqueCount="159">
  <si>
    <t>Source</t>
  </si>
  <si>
    <t>Cost $</t>
  </si>
  <si>
    <t>Date</t>
  </si>
  <si>
    <t>CRC</t>
  </si>
  <si>
    <t>Printing 20 posters</t>
  </si>
  <si>
    <t>Venue Hire - local LGA - Room 1 (3 hours)</t>
  </si>
  <si>
    <t>Tea Coffee Juice - 20 people</t>
  </si>
  <si>
    <t>Shire of MadeUp</t>
  </si>
  <si>
    <t xml:space="preserve">Cupcakes - 20 </t>
  </si>
  <si>
    <t>GRANT READY TEMPLATE</t>
  </si>
  <si>
    <t>Venue Hire</t>
  </si>
  <si>
    <t>LGA Event application fee</t>
  </si>
  <si>
    <t>Entertainment 1</t>
  </si>
  <si>
    <t>Entertainment 2</t>
  </si>
  <si>
    <t>Daves DJ-ing</t>
  </si>
  <si>
    <t>Acoustic Sounds</t>
  </si>
  <si>
    <t>Social media promotion</t>
  </si>
  <si>
    <t>Newspaper Advert</t>
  </si>
  <si>
    <t>Facebook</t>
  </si>
  <si>
    <t>Equipment Hire (Chairs tables)</t>
  </si>
  <si>
    <t>Party Hire R Us</t>
  </si>
  <si>
    <t>Catering - Sausage Sizzle</t>
  </si>
  <si>
    <t>Sausage Sizzle (50 people)</t>
  </si>
  <si>
    <t>Coles</t>
  </si>
  <si>
    <t>GST?</t>
  </si>
  <si>
    <t>Yes</t>
  </si>
  <si>
    <t>No</t>
  </si>
  <si>
    <t>Sausage supplies (sauce bread onions)</t>
  </si>
  <si>
    <t>IGA</t>
  </si>
  <si>
    <t xml:space="preserve">One off Event insurance </t>
  </si>
  <si>
    <t>Local Broker</t>
  </si>
  <si>
    <t>Event application  fee</t>
  </si>
  <si>
    <t>Gazebo</t>
  </si>
  <si>
    <t>PA system</t>
  </si>
  <si>
    <t>Sarahs Cake creations</t>
  </si>
  <si>
    <t>Petal Florists</t>
  </si>
  <si>
    <t>Door Prize - Bunch of flowers</t>
  </si>
  <si>
    <t>Country Gazette</t>
  </si>
  <si>
    <t>BUDGET
REMAINING</t>
  </si>
  <si>
    <t>QUOTED COST
  $</t>
  </si>
  <si>
    <t>Wishlist /  Common Items</t>
  </si>
  <si>
    <t>Marketplace</t>
  </si>
  <si>
    <t>Chairs -20</t>
  </si>
  <si>
    <t>ACTUAL COSTS</t>
  </si>
  <si>
    <t>TOTAL INC GST</t>
  </si>
  <si>
    <t>SOURCE</t>
  </si>
  <si>
    <t>QUOTED COST LESS GST</t>
  </si>
  <si>
    <t>TOTAL LESS GST</t>
  </si>
  <si>
    <r>
      <t xml:space="preserve">GST? 
</t>
    </r>
    <r>
      <rPr>
        <b/>
        <sz val="14"/>
        <color rgb="FFFFC000"/>
        <rFont val="Aptos Narrow"/>
        <family val="2"/>
        <scheme val="minor"/>
      </rPr>
      <t>Yes or No</t>
    </r>
  </si>
  <si>
    <t>ITEM NAME</t>
  </si>
  <si>
    <t>QUOTED 
COST   $</t>
  </si>
  <si>
    <t>&lt;&lt; AUTOMATED FIELD</t>
  </si>
  <si>
    <r>
      <t xml:space="preserve">QUOTED COST $ LESS GST
</t>
    </r>
    <r>
      <rPr>
        <b/>
        <sz val="14"/>
        <color rgb="FFFFC000"/>
        <rFont val="Aptos Narrow"/>
        <family val="2"/>
        <scheme val="minor"/>
      </rPr>
      <t>AUTOMATED FIELD</t>
    </r>
  </si>
  <si>
    <t xml:space="preserve">Anything that your group needs (eg equipment) or commonly needed items for projects </t>
  </si>
  <si>
    <t>SAVE TIME, DON'T WASTE TIME</t>
  </si>
  <si>
    <t>Create your own Wishlist / commonly required items</t>
  </si>
  <si>
    <t>WISHLIST EXAMPLES</t>
  </si>
  <si>
    <t>YOUR WISHLIST</t>
  </si>
  <si>
    <t>BUDGET EXAMPLE</t>
  </si>
  <si>
    <t>YOUR BUDGET</t>
  </si>
  <si>
    <t>Example budget created for a grant submission or to gain information of what funds are requireded for a program, event or activity</t>
  </si>
  <si>
    <t>Create your own budget for your program, event or activity</t>
  </si>
  <si>
    <t>INKIND EXAMPLES</t>
  </si>
  <si>
    <t>YOUR INKIND RESOURCES</t>
  </si>
  <si>
    <t>List your own inkind resources and an approx cost for each</t>
  </si>
  <si>
    <t>In-kind resources that can be added to grant submissions to show the contributions from your community group</t>
  </si>
  <si>
    <r>
      <t xml:space="preserve">Fill in this template </t>
    </r>
    <r>
      <rPr>
        <b/>
        <sz val="14"/>
        <color theme="1"/>
        <rFont val="Aptos Narrow"/>
        <family val="2"/>
        <scheme val="minor"/>
      </rPr>
      <t>BEFORE</t>
    </r>
    <r>
      <rPr>
        <sz val="14"/>
        <color theme="1"/>
        <rFont val="Aptos Narrow"/>
        <family val="2"/>
        <scheme val="minor"/>
      </rPr>
      <t xml:space="preserve"> you need it. It will reduce overall time spent on grant applications and sponsorship submissions
DELEGATE - This information can be collected by anyone. 
No grant skills needed.</t>
    </r>
  </si>
  <si>
    <t>REMAINING
FUNDS</t>
  </si>
  <si>
    <t>ENTER  GRANT $'S  AWARDED</t>
  </si>
  <si>
    <t>ACTUAL COSTS
(EXPENSES)</t>
  </si>
  <si>
    <t>Type</t>
  </si>
  <si>
    <t>Equipment</t>
  </si>
  <si>
    <t>Service</t>
  </si>
  <si>
    <t>Janes Cake creations</t>
  </si>
  <si>
    <t>Cupcakes - 21</t>
  </si>
  <si>
    <t>Catering - soft drink</t>
  </si>
  <si>
    <t>Morining Tea</t>
  </si>
  <si>
    <t>Event</t>
  </si>
  <si>
    <t>Various</t>
  </si>
  <si>
    <t>What is the specific item?  
E.G.Chairs / gazebo / printing / facilitator / venue hire / entertainment?</t>
  </si>
  <si>
    <t>Equipment  / Service</t>
  </si>
  <si>
    <t xml:space="preserve">Who are you buying this item from? </t>
  </si>
  <si>
    <t xml:space="preserve">E.G </t>
  </si>
  <si>
    <t>Bunnings, local Shire, Newspaper, Mens Shed</t>
  </si>
  <si>
    <t>What is the cost for the item or service?
Include the full amount incl. GST</t>
  </si>
  <si>
    <t>Does the amount include GST? Yes or No</t>
  </si>
  <si>
    <r>
      <rPr>
        <sz val="18"/>
        <color rgb="FFFFC000"/>
        <rFont val="Aptos Narrow"/>
        <family val="2"/>
        <scheme val="minor"/>
      </rPr>
      <t xml:space="preserve">Calculated field
No data entry </t>
    </r>
    <r>
      <rPr>
        <b/>
        <sz val="18"/>
        <color theme="0"/>
        <rFont val="Aptos Narrow"/>
        <family val="2"/>
        <scheme val="minor"/>
      </rPr>
      <t xml:space="preserve">
Cost $ less GST </t>
    </r>
  </si>
  <si>
    <t xml:space="preserve">If you are not registered for GST, generally you will not receive the GST component of your item when applyin for a grant.
</t>
  </si>
  <si>
    <t>Optional 
Enter the date that the quote was received (ensures quotes are current)</t>
  </si>
  <si>
    <t>What is the specific item?  
E.G.Chairs / gazebo / printing / facilitator / venue hire / entertainment?</t>
  </si>
  <si>
    <t>Equipment  / Service?</t>
  </si>
  <si>
    <t>What is the specific item?  Equipment or service?
E.G. Chairs / gazebo / printing / facilitator / venue hire / entertainment?</t>
  </si>
  <si>
    <t>Who are you buying this item from?  E.G  Bunnings, local Shire, Newspaper, Mens Shed</t>
  </si>
  <si>
    <t>What is the quoted cost for the item or service?  Enter the amount incl. GST</t>
  </si>
  <si>
    <t>Does the quoted cost include GST? 
Yes or No</t>
  </si>
  <si>
    <t>If you are successful in receiving the grant, you can use this field to enter the actual costs / invoices as you receive them</t>
  </si>
  <si>
    <t>IF YOU ARE AWARDED A GRANT, 
ENTER  AMOUNT  AWARDED HERE &gt;&gt;</t>
  </si>
  <si>
    <t>EVENT / ACTIVITY NAME</t>
  </si>
  <si>
    <t>TOTAL  ACTUAL COSTS</t>
  </si>
  <si>
    <r>
      <t xml:space="preserve">TOTAL QUOTED COSTS INC GST
</t>
    </r>
    <r>
      <rPr>
        <b/>
        <sz val="12"/>
        <color rgb="FFFFC000"/>
        <rFont val="Aptos Narrow"/>
        <family val="2"/>
        <scheme val="minor"/>
      </rPr>
      <t>AUTOMATED FIELD &gt;&gt;</t>
    </r>
  </si>
  <si>
    <r>
      <t xml:space="preserve">TOTAL QUOTED COSTS LESS GST
</t>
    </r>
    <r>
      <rPr>
        <b/>
        <sz val="12"/>
        <color rgb="FFFFC000"/>
        <rFont val="Aptos Narrow"/>
        <family val="2"/>
        <scheme val="minor"/>
      </rPr>
      <t>AUTOMATED FIELD&gt;&gt;</t>
    </r>
  </si>
  <si>
    <t>This is the quoted cost less GST (this is usually the amount that a grant will fund unless you are registered for GST)</t>
  </si>
  <si>
    <t>ITEM</t>
  </si>
  <si>
    <t>PROVIDED BY</t>
  </si>
  <si>
    <t>APPROX VALUE</t>
  </si>
  <si>
    <t>What is the  item or service? Below are some of the inkind items you might incude</t>
  </si>
  <si>
    <t>Who is donating this service or item</t>
  </si>
  <si>
    <t>VOLUNTEER</t>
  </si>
  <si>
    <t>RATE</t>
  </si>
  <si>
    <t>VALUE</t>
  </si>
  <si>
    <t>When submitting ANY  inkind donation figures, ensure you include volunteer hours as a cost.  It is a clear demonstration of the investment your local volunteers are making to this activity / event</t>
  </si>
  <si>
    <t>Local CRC</t>
  </si>
  <si>
    <t>Printing posters (20)</t>
  </si>
  <si>
    <t>Use of 4 gazebos</t>
  </si>
  <si>
    <t>Local swimming club</t>
  </si>
  <si>
    <t>What is the approximate value of the item or service (ie what would it cost if you had to pay for it).</t>
  </si>
  <si>
    <t>Venue hire for planning meetings (2 meetings)</t>
  </si>
  <si>
    <t>Local hotel</t>
  </si>
  <si>
    <t>Rationale</t>
  </si>
  <si>
    <t xml:space="preserve">Bunting  </t>
  </si>
  <si>
    <t>CWA</t>
  </si>
  <si>
    <t>CWA usually hire out their bunting for $50 per vent</t>
  </si>
  <si>
    <t>40 chairs</t>
  </si>
  <si>
    <r>
      <t xml:space="preserve">In-kind resources refer to non-cash contributions that are provided to support a project or program. They are things people donate to help the project save costs.
These resources are </t>
    </r>
    <r>
      <rPr>
        <b/>
        <sz val="16"/>
        <color rgb="FFFFFF00"/>
        <rFont val="Aptos Narrow"/>
        <family val="2"/>
        <scheme val="minor"/>
      </rPr>
      <t>donated goods or services</t>
    </r>
    <r>
      <rPr>
        <b/>
        <sz val="16"/>
        <color theme="1"/>
        <rFont val="Aptos Narrow"/>
        <family val="2"/>
        <scheme val="minor"/>
      </rPr>
      <t xml:space="preserve"> that will be used to complete the activity and are listed in the grant application to show an investment from the community in the specific project.
</t>
    </r>
  </si>
  <si>
    <t>Voucher</t>
  </si>
  <si>
    <t>café</t>
  </si>
  <si>
    <t>5 x HiVis vests</t>
  </si>
  <si>
    <t>Transport services Rus</t>
  </si>
  <si>
    <t>Donated hivis vests for traffic managemtn</t>
  </si>
  <si>
    <t>local Shop</t>
  </si>
  <si>
    <t>Donation for event</t>
  </si>
  <si>
    <t>BGR Bookkeeping Services</t>
  </si>
  <si>
    <t>Book keeper managing budget (3 hours @ $50 per hour)</t>
  </si>
  <si>
    <t>Donated services for the event</t>
  </si>
  <si>
    <t>Donated use wheras would cost $2 per chair from a hire company</t>
  </si>
  <si>
    <t>Donated use of 4 gazebos for the event
Estimating that a gazebo might cost $80 from a hire company</t>
  </si>
  <si>
    <t>Based on the local hotel hires the meeting room for $20 phr</t>
  </si>
  <si>
    <t>Donated as a prize</t>
  </si>
  <si>
    <t>3 cases of bottled water</t>
  </si>
  <si>
    <t>Musician</t>
  </si>
  <si>
    <t>Rollers Band</t>
  </si>
  <si>
    <t>Donated 1 hour free of a 3 hour event</t>
  </si>
  <si>
    <t xml:space="preserve">Total Value of Inkind donations </t>
  </si>
  <si>
    <t>Volunteer 1</t>
  </si>
  <si>
    <t>Volunteer 2</t>
  </si>
  <si>
    <t>Volunteer 3</t>
  </si>
  <si>
    <t>Volunteer 4</t>
  </si>
  <si>
    <t>Volunteer 5</t>
  </si>
  <si>
    <t>Volunteer 6</t>
  </si>
  <si>
    <t>HOURS PROVIDED 
FOR THIS PROJECT / ACTIVITY</t>
  </si>
  <si>
    <t>https://www.volunteeringwa.org.au/volunteer-management/resources/volunteer-benefits-calculator</t>
  </si>
  <si>
    <t>See the Volunteer Benefits Calculator to determine the hourly rate of a volunteer</t>
  </si>
  <si>
    <t>As of 20-3-2025, all ages $48</t>
  </si>
  <si>
    <t>IN KIND Volunteer value</t>
  </si>
  <si>
    <t>RATIONALE</t>
  </si>
  <si>
    <t>Volunteer 7</t>
  </si>
  <si>
    <t>Volunteer 8</t>
  </si>
  <si>
    <t>Volunteer 9</t>
  </si>
  <si>
    <t>Volunteer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</si>
</sst>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C09]* #,##0.00_-;\-[$$-C09]* #,##0.00_-;_-[$$-C09]* &quot;-&quot;??_-;_-@_-"/>
    <numFmt numFmtId="165" formatCode="[$-C09]dd\-mmm\-yy;@"/>
  </numFmts>
  <fonts count="31" x14ac:knownFonts="1">
    <font>
      <sz val="11"/>
      <color theme="1"/>
      <name val="Aptos Narrow"/>
      <family val="2"/>
      <scheme val="minor"/>
    </font>
    <font>
      <sz val="11"/>
      <color theme="1"/>
      <name val="Aptos Narrow"/>
      <family val="2"/>
      <scheme val="minor"/>
    </font>
    <font>
      <sz val="12"/>
      <color theme="1"/>
      <name val="Aptos Narrow"/>
      <family val="2"/>
      <scheme val="minor"/>
    </font>
    <font>
      <sz val="12"/>
      <color indexed="81"/>
      <name val="Tahoma"/>
      <family val="2"/>
    </font>
    <font>
      <b/>
      <sz val="12"/>
      <color indexed="81"/>
      <name val="Tahoma"/>
      <family val="2"/>
    </font>
    <font>
      <b/>
      <sz val="18"/>
      <color theme="0"/>
      <name val="Aptos Narrow"/>
      <family val="2"/>
      <scheme val="minor"/>
    </font>
    <font>
      <b/>
      <sz val="18"/>
      <color theme="1"/>
      <name val="Aptos Narrow"/>
      <family val="2"/>
      <scheme val="minor"/>
    </font>
    <font>
      <i/>
      <sz val="12"/>
      <color theme="1"/>
      <name val="Aptos Narrow"/>
      <family val="2"/>
      <scheme val="minor"/>
    </font>
    <font>
      <b/>
      <sz val="26"/>
      <color theme="1"/>
      <name val="Aptos Narrow"/>
      <family val="2"/>
      <scheme val="minor"/>
    </font>
    <font>
      <i/>
      <sz val="12"/>
      <color theme="2" tint="-0.749992370372631"/>
      <name val="Aptos Narrow"/>
      <family val="2"/>
      <scheme val="minor"/>
    </font>
    <font>
      <b/>
      <sz val="12"/>
      <color theme="0"/>
      <name val="Aptos Narrow"/>
      <family val="2"/>
      <scheme val="minor"/>
    </font>
    <font>
      <b/>
      <sz val="14"/>
      <color theme="0"/>
      <name val="Aptos Narrow"/>
      <family val="2"/>
      <scheme val="minor"/>
    </font>
    <font>
      <b/>
      <sz val="14"/>
      <color theme="1"/>
      <name val="Aptos Narrow"/>
      <family val="2"/>
      <scheme val="minor"/>
    </font>
    <font>
      <b/>
      <sz val="14"/>
      <color rgb="FFFFC000"/>
      <name val="Aptos Narrow"/>
      <family val="2"/>
      <scheme val="minor"/>
    </font>
    <font>
      <i/>
      <sz val="11"/>
      <color theme="2" tint="-0.749992370372631"/>
      <name val="Aptos Narrow"/>
      <family val="2"/>
      <scheme val="minor"/>
    </font>
    <font>
      <b/>
      <sz val="12"/>
      <color theme="1"/>
      <name val="Aptos Narrow"/>
      <family val="2"/>
      <scheme val="minor"/>
    </font>
    <font>
      <b/>
      <sz val="12"/>
      <color rgb="FFFFC000"/>
      <name val="Aptos Narrow"/>
      <family val="2"/>
      <scheme val="minor"/>
    </font>
    <font>
      <sz val="16"/>
      <color theme="1"/>
      <name val="Aptos Narrow"/>
      <family val="2"/>
      <scheme val="minor"/>
    </font>
    <font>
      <b/>
      <sz val="16"/>
      <color theme="1"/>
      <name val="Aptos Narrow"/>
      <family val="2"/>
      <scheme val="minor"/>
    </font>
    <font>
      <sz val="14"/>
      <color theme="1"/>
      <name val="Aptos Narrow"/>
      <family val="2"/>
      <scheme val="minor"/>
    </font>
    <font>
      <u/>
      <sz val="11"/>
      <color theme="10"/>
      <name val="Aptos Narrow"/>
      <family val="2"/>
      <scheme val="minor"/>
    </font>
    <font>
      <b/>
      <sz val="16"/>
      <color theme="0"/>
      <name val="Aptos Narrow"/>
      <family val="2"/>
      <scheme val="minor"/>
    </font>
    <font>
      <sz val="8"/>
      <name val="Aptos Narrow"/>
      <family val="2"/>
      <scheme val="minor"/>
    </font>
    <font>
      <sz val="12"/>
      <color theme="1" tint="0.499984740745262"/>
      <name val="Aptos Narrow"/>
      <family val="2"/>
      <scheme val="minor"/>
    </font>
    <font>
      <sz val="18"/>
      <color rgb="FFFFC000"/>
      <name val="Aptos Narrow"/>
      <family val="2"/>
      <scheme val="minor"/>
    </font>
    <font>
      <i/>
      <sz val="12"/>
      <color theme="1" tint="0.249977111117893"/>
      <name val="Aptos Narrow"/>
      <family val="2"/>
      <scheme val="minor"/>
    </font>
    <font>
      <b/>
      <sz val="16"/>
      <color rgb="FFFFFF00"/>
      <name val="Aptos Narrow"/>
      <family val="2"/>
      <scheme val="minor"/>
    </font>
    <font>
      <b/>
      <i/>
      <sz val="16"/>
      <color theme="2" tint="-0.749992370372631"/>
      <name val="Aptos Narrow"/>
      <family val="2"/>
      <scheme val="minor"/>
    </font>
    <font>
      <sz val="18"/>
      <color theme="1"/>
      <name val="Aptos Narrow"/>
      <family val="2"/>
      <scheme val="minor"/>
    </font>
    <font>
      <u/>
      <sz val="20"/>
      <color theme="10"/>
      <name val="Aptos Narrow"/>
      <family val="2"/>
      <scheme val="minor"/>
    </font>
    <font>
      <u/>
      <sz val="16"/>
      <color theme="10"/>
      <name val="Aptos Narrow"/>
      <family val="2"/>
      <scheme val="minor"/>
    </font>
  </fonts>
  <fills count="11">
    <fill>
      <patternFill patternType="none"/>
    </fill>
    <fill>
      <patternFill patternType="gray125"/>
    </fill>
    <fill>
      <patternFill patternType="solid">
        <fgColor rgb="FF0070C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46A848"/>
        <bgColor indexed="64"/>
      </patternFill>
    </fill>
    <fill>
      <patternFill patternType="solid">
        <fgColor rgb="FFFFFFBD"/>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74999237037263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bottom/>
      <diagonal/>
    </border>
    <border>
      <left style="thin">
        <color indexed="64"/>
      </left>
      <right style="thin">
        <color indexed="64"/>
      </right>
      <top/>
      <bottom/>
      <diagonal/>
    </border>
    <border>
      <left style="thin">
        <color theme="1" tint="0.34998626667073579"/>
      </left>
      <right style="thin">
        <color theme="1" tint="0.34998626667073579"/>
      </right>
      <top/>
      <bottom/>
      <diagonal/>
    </border>
  </borders>
  <cellStyleXfs count="3">
    <xf numFmtId="0" fontId="0" fillId="0" borderId="0"/>
    <xf numFmtId="44" fontId="1" fillId="0" borderId="0" applyFont="0" applyFill="0" applyBorder="0" applyAlignment="0" applyProtection="0"/>
    <xf numFmtId="0" fontId="20" fillId="0" borderId="0" applyNumberFormat="0" applyFill="0" applyBorder="0" applyAlignment="0" applyProtection="0"/>
  </cellStyleXfs>
  <cellXfs count="108">
    <xf numFmtId="0" fontId="0" fillId="0" borderId="0" xfId="0"/>
    <xf numFmtId="44" fontId="0" fillId="0" borderId="0" xfId="1" applyFont="1"/>
    <xf numFmtId="164" fontId="0" fillId="0" borderId="0" xfId="1" applyNumberFormat="1" applyFont="1"/>
    <xf numFmtId="0" fontId="0" fillId="0" borderId="1" xfId="0" applyBorder="1"/>
    <xf numFmtId="0" fontId="2" fillId="0" borderId="0" xfId="0" applyFont="1"/>
    <xf numFmtId="0" fontId="2" fillId="0" borderId="1" xfId="0" applyFont="1" applyBorder="1"/>
    <xf numFmtId="164" fontId="2" fillId="0" borderId="1" xfId="1" applyNumberFormat="1" applyFont="1" applyBorder="1"/>
    <xf numFmtId="165" fontId="2" fillId="0" borderId="1" xfId="0" applyNumberFormat="1" applyFont="1" applyBorder="1"/>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xf>
    <xf numFmtId="0" fontId="9" fillId="0" borderId="1" xfId="0" applyFont="1" applyBorder="1"/>
    <xf numFmtId="164" fontId="9" fillId="0" borderId="1" xfId="1" applyNumberFormat="1" applyFont="1" applyBorder="1"/>
    <xf numFmtId="0" fontId="7" fillId="0" borderId="1" xfId="0" applyFont="1" applyBorder="1"/>
    <xf numFmtId="164" fontId="7" fillId="0" borderId="1" xfId="1" applyNumberFormat="1" applyFont="1" applyBorder="1"/>
    <xf numFmtId="44" fontId="7" fillId="0" borderId="1" xfId="1" applyFont="1" applyBorder="1"/>
    <xf numFmtId="165" fontId="7" fillId="0" borderId="1" xfId="0" applyNumberFormat="1" applyFont="1" applyBorder="1"/>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4" fillId="0" borderId="0" xfId="0" applyFont="1"/>
    <xf numFmtId="44" fontId="0" fillId="0" borderId="1" xfId="1" applyFont="1" applyBorder="1"/>
    <xf numFmtId="0" fontId="10" fillId="2" borderId="2" xfId="0" applyFont="1" applyFill="1" applyBorder="1" applyAlignment="1">
      <alignment horizontal="center" vertical="center" wrapText="1"/>
    </xf>
    <xf numFmtId="0" fontId="10" fillId="2" borderId="2" xfId="0" applyFont="1" applyFill="1" applyBorder="1" applyAlignment="1">
      <alignment horizontal="right" vertical="center" wrapText="1"/>
    </xf>
    <xf numFmtId="0" fontId="10" fillId="2" borderId="3" xfId="0" applyFont="1" applyFill="1" applyBorder="1" applyAlignment="1">
      <alignment horizontal="center" vertical="center" wrapText="1"/>
    </xf>
    <xf numFmtId="164" fontId="15" fillId="4" borderId="1" xfId="1" applyNumberFormat="1" applyFont="1" applyFill="1" applyBorder="1" applyAlignment="1">
      <alignment horizontal="center" vertical="center"/>
    </xf>
    <xf numFmtId="164" fontId="9" fillId="4" borderId="1" xfId="0" applyNumberFormat="1" applyFont="1" applyFill="1" applyBorder="1"/>
    <xf numFmtId="0" fontId="16" fillId="2" borderId="2" xfId="0" applyFont="1" applyFill="1" applyBorder="1" applyAlignment="1">
      <alignment horizontal="left" vertical="center"/>
    </xf>
    <xf numFmtId="0" fontId="0" fillId="0" borderId="0" xfId="0" applyAlignment="1">
      <alignment horizontal="left"/>
    </xf>
    <xf numFmtId="0" fontId="10" fillId="2" borderId="3" xfId="0" applyFont="1" applyFill="1" applyBorder="1" applyAlignment="1">
      <alignment horizontal="right" vertical="center" wrapText="1"/>
    </xf>
    <xf numFmtId="0" fontId="0" fillId="0" borderId="0" xfId="0" applyAlignment="1">
      <alignment horizontal="right"/>
    </xf>
    <xf numFmtId="0" fontId="10" fillId="2" borderId="2" xfId="0" applyFont="1" applyFill="1" applyBorder="1" applyAlignment="1">
      <alignment horizontal="right" vertical="center"/>
    </xf>
    <xf numFmtId="164" fontId="7" fillId="0" borderId="1" xfId="1" applyNumberFormat="1" applyFont="1" applyBorder="1" applyAlignment="1">
      <alignment horizontal="center"/>
    </xf>
    <xf numFmtId="44" fontId="15" fillId="3" borderId="1" xfId="1" applyFont="1" applyFill="1" applyBorder="1" applyAlignment="1">
      <alignment horizontal="right" vertical="center"/>
    </xf>
    <xf numFmtId="44" fontId="0" fillId="0" borderId="0" xfId="1" applyFont="1" applyBorder="1" applyAlignment="1">
      <alignment vertical="center"/>
    </xf>
    <xf numFmtId="44" fontId="0" fillId="4" borderId="1" xfId="0" applyNumberFormat="1" applyFill="1" applyBorder="1" applyAlignment="1">
      <alignment vertical="center"/>
    </xf>
    <xf numFmtId="0" fontId="0" fillId="0" borderId="0" xfId="0" applyAlignment="1">
      <alignment vertical="center"/>
    </xf>
    <xf numFmtId="44" fontId="2" fillId="3" borderId="1" xfId="1" applyFont="1" applyFill="1" applyBorder="1" applyAlignment="1">
      <alignment vertical="center"/>
    </xf>
    <xf numFmtId="164" fontId="9" fillId="8" borderId="1" xfId="1" applyNumberFormat="1" applyFont="1" applyFill="1" applyBorder="1"/>
    <xf numFmtId="0" fontId="21" fillId="2" borderId="1" xfId="0" applyFont="1" applyFill="1" applyBorder="1" applyAlignment="1">
      <alignment horizontal="center" vertical="center" wrapText="1"/>
    </xf>
    <xf numFmtId="0" fontId="7" fillId="9" borderId="1" xfId="0" applyFont="1" applyFill="1" applyBorder="1"/>
    <xf numFmtId="164" fontId="7" fillId="9" borderId="1" xfId="1" applyNumberFormat="1" applyFont="1" applyFill="1" applyBorder="1"/>
    <xf numFmtId="164" fontId="7" fillId="9" borderId="1" xfId="1" applyNumberFormat="1" applyFont="1" applyFill="1" applyBorder="1" applyAlignment="1">
      <alignment horizontal="center"/>
    </xf>
    <xf numFmtId="44" fontId="7" fillId="9" borderId="1" xfId="1" applyFont="1" applyFill="1" applyBorder="1"/>
    <xf numFmtId="165" fontId="7" fillId="9" borderId="1" xfId="0" applyNumberFormat="1" applyFont="1" applyFill="1" applyBorder="1"/>
    <xf numFmtId="0" fontId="0" fillId="0" borderId="4" xfId="0" applyBorder="1"/>
    <xf numFmtId="0" fontId="12" fillId="4" borderId="1" xfId="0" applyFont="1" applyFill="1" applyBorder="1" applyAlignment="1">
      <alignment horizontal="center" vertical="center" wrapText="1"/>
    </xf>
    <xf numFmtId="0" fontId="19" fillId="0" borderId="4" xfId="0" applyFont="1" applyBorder="1" applyAlignment="1">
      <alignment horizontal="center"/>
    </xf>
    <xf numFmtId="0" fontId="12" fillId="7" borderId="1" xfId="0" applyFont="1" applyFill="1" applyBorder="1" applyAlignment="1">
      <alignment horizontal="center" vertical="center" wrapText="1"/>
    </xf>
    <xf numFmtId="0" fontId="9" fillId="9" borderId="1" xfId="0" applyFont="1" applyFill="1" applyBorder="1"/>
    <xf numFmtId="44" fontId="0" fillId="9" borderId="1" xfId="1" applyFont="1" applyFill="1" applyBorder="1"/>
    <xf numFmtId="164" fontId="9" fillId="8" borderId="1" xfId="0" applyNumberFormat="1" applyFont="1" applyFill="1" applyBorder="1"/>
    <xf numFmtId="44" fontId="18" fillId="4" borderId="1" xfId="0" applyNumberFormat="1" applyFont="1" applyFill="1" applyBorder="1" applyAlignment="1">
      <alignment vertical="center"/>
    </xf>
    <xf numFmtId="0" fontId="18" fillId="0" borderId="0" xfId="0" applyFont="1" applyAlignment="1">
      <alignment vertical="center"/>
    </xf>
    <xf numFmtId="0" fontId="23" fillId="5" borderId="1" xfId="0" applyFont="1" applyFill="1" applyBorder="1" applyAlignment="1">
      <alignment horizontal="center" vertical="center" wrapText="1"/>
    </xf>
    <xf numFmtId="0" fontId="5" fillId="2" borderId="7" xfId="0" applyFont="1" applyFill="1" applyBorder="1" applyAlignment="1">
      <alignment horizontal="center" vertical="center"/>
    </xf>
    <xf numFmtId="0" fontId="21"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7" fillId="0" borderId="8" xfId="0" applyFont="1" applyBorder="1"/>
    <xf numFmtId="0" fontId="2" fillId="0" borderId="8" xfId="0" applyFont="1" applyBorder="1"/>
    <xf numFmtId="164" fontId="2" fillId="0" borderId="8" xfId="1" applyNumberFormat="1" applyFont="1" applyBorder="1"/>
    <xf numFmtId="164" fontId="7" fillId="0" borderId="8" xfId="1" applyNumberFormat="1" applyFont="1" applyBorder="1"/>
    <xf numFmtId="44" fontId="7" fillId="0" borderId="8" xfId="1" applyFont="1" applyBorder="1"/>
    <xf numFmtId="14" fontId="2" fillId="0" borderId="8" xfId="0" applyNumberFormat="1" applyFont="1" applyBorder="1"/>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0" fontId="14" fillId="0" borderId="0" xfId="0" applyFont="1" applyAlignment="1">
      <alignment horizontal="center" vertical="center" wrapText="1"/>
    </xf>
    <xf numFmtId="0" fontId="9" fillId="0" borderId="1" xfId="0" applyFont="1" applyBorder="1" applyAlignment="1">
      <alignment horizontal="center" vertical="center" wrapText="1"/>
    </xf>
    <xf numFmtId="164" fontId="9" fillId="0" borderId="1" xfId="1" applyNumberFormat="1" applyFont="1" applyBorder="1" applyAlignment="1">
      <alignment horizontal="center" vertical="center" wrapText="1"/>
    </xf>
    <xf numFmtId="0" fontId="11" fillId="2" borderId="7"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8" xfId="0" applyFont="1" applyBorder="1" applyAlignment="1">
      <alignment horizontal="center" vertical="center" wrapText="1"/>
    </xf>
    <xf numFmtId="0" fontId="9" fillId="0" borderId="8" xfId="0" applyFont="1" applyBorder="1" applyAlignment="1">
      <alignment horizontal="center" vertical="center" wrapText="1"/>
    </xf>
    <xf numFmtId="164" fontId="9" fillId="0" borderId="8" xfId="1" applyNumberFormat="1" applyFont="1" applyBorder="1"/>
    <xf numFmtId="0" fontId="9" fillId="0" borderId="8" xfId="0" applyFont="1" applyBorder="1" applyAlignment="1">
      <alignment wrapText="1"/>
    </xf>
    <xf numFmtId="164" fontId="18" fillId="10" borderId="0" xfId="0" applyNumberFormat="1" applyFont="1" applyFill="1"/>
    <xf numFmtId="0" fontId="27" fillId="10" borderId="16" xfId="0" applyFont="1" applyFill="1" applyBorder="1" applyAlignment="1">
      <alignment wrapText="1"/>
    </xf>
    <xf numFmtId="0" fontId="17" fillId="0" borderId="0" xfId="0" applyFont="1" applyAlignment="1">
      <alignment horizontal="left"/>
    </xf>
    <xf numFmtId="0" fontId="17" fillId="0" borderId="0" xfId="0" applyFont="1"/>
    <xf numFmtId="0" fontId="28" fillId="0" borderId="0" xfId="0" applyFont="1"/>
    <xf numFmtId="0" fontId="19" fillId="0" borderId="8" xfId="0" applyFont="1" applyBorder="1"/>
    <xf numFmtId="0" fontId="19" fillId="0" borderId="8" xfId="0" applyFont="1" applyBorder="1" applyAlignment="1">
      <alignment horizontal="center"/>
    </xf>
    <xf numFmtId="44" fontId="19" fillId="0" borderId="8" xfId="1" applyFont="1" applyBorder="1"/>
    <xf numFmtId="44" fontId="19" fillId="0" borderId="8" xfId="0" applyNumberFormat="1" applyFont="1" applyBorder="1"/>
    <xf numFmtId="0" fontId="30" fillId="0" borderId="0" xfId="2" applyFont="1" applyAlignment="1">
      <alignment horizontal="left"/>
    </xf>
    <xf numFmtId="0" fontId="0" fillId="0" borderId="8" xfId="0" applyBorder="1" applyAlignment="1">
      <alignment horizontal="center"/>
    </xf>
    <xf numFmtId="0" fontId="19" fillId="0" borderId="1" xfId="0" applyFont="1" applyBorder="1" applyAlignment="1">
      <alignment horizontal="left" vertical="center" wrapText="1"/>
    </xf>
    <xf numFmtId="0" fontId="8" fillId="0" borderId="0" xfId="0" applyFont="1" applyAlignment="1">
      <alignment horizontal="center" vertical="center"/>
    </xf>
    <xf numFmtId="0" fontId="19" fillId="5" borderId="0" xfId="0" applyFont="1" applyFill="1" applyAlignment="1">
      <alignment horizont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0" fillId="2" borderId="0" xfId="0" applyFont="1" applyFill="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0" fillId="2" borderId="0" xfId="0" applyFont="1" applyFill="1" applyAlignment="1">
      <alignment horizontal="right" vertical="center" wrapText="1"/>
    </xf>
    <xf numFmtId="0" fontId="10" fillId="2" borderId="2" xfId="0" applyFont="1" applyFill="1" applyBorder="1" applyAlignment="1">
      <alignment horizontal="right" vertical="center" wrapText="1"/>
    </xf>
    <xf numFmtId="0" fontId="9" fillId="0" borderId="11" xfId="0" applyFont="1" applyBorder="1"/>
    <xf numFmtId="0" fontId="9" fillId="0" borderId="13" xfId="0" applyFont="1" applyBorder="1"/>
    <xf numFmtId="0" fontId="29" fillId="0" borderId="0" xfId="2" applyFont="1" applyAlignment="1">
      <alignment horizontal="left" vertical="center" wrapText="1"/>
    </xf>
    <xf numFmtId="0" fontId="11" fillId="2" borderId="8" xfId="0" applyFont="1" applyFill="1" applyBorder="1" applyAlignment="1">
      <alignment horizontal="right" vertical="center"/>
    </xf>
    <xf numFmtId="0" fontId="18" fillId="10" borderId="0" xfId="0" applyFont="1" applyFill="1" applyAlignment="1">
      <alignment horizontal="center" vertical="center" wrapText="1"/>
    </xf>
    <xf numFmtId="0" fontId="11" fillId="2" borderId="14" xfId="0" applyFont="1" applyFill="1" applyBorder="1" applyAlignment="1">
      <alignment horizontal="center" vertical="center"/>
    </xf>
    <xf numFmtId="0" fontId="11" fillId="2" borderId="2" xfId="0" applyFont="1" applyFill="1" applyBorder="1" applyAlignment="1">
      <alignment horizontal="center" vertical="center"/>
    </xf>
    <xf numFmtId="0" fontId="9" fillId="0" borderId="8" xfId="0" applyFont="1" applyBorder="1" applyAlignment="1">
      <alignment vertical="center" wrapText="1"/>
    </xf>
    <xf numFmtId="0" fontId="9" fillId="0" borderId="8" xfId="0" applyFont="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FFBD"/>
      <color rgb="FF46A8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1187824</xdr:colOff>
      <xdr:row>0</xdr:row>
      <xdr:rowOff>329452</xdr:rowOff>
    </xdr:from>
    <xdr:to>
      <xdr:col>9</xdr:col>
      <xdr:colOff>2442883</xdr:colOff>
      <xdr:row>8</xdr:row>
      <xdr:rowOff>132331</xdr:rowOff>
    </xdr:to>
    <xdr:pic>
      <xdr:nvPicPr>
        <xdr:cNvPr id="2" name="Picture 1">
          <a:extLst>
            <a:ext uri="{FF2B5EF4-FFF2-40B4-BE49-F238E27FC236}">
              <a16:creationId xmlns:a16="http://schemas.microsoft.com/office/drawing/2014/main" id="{38D2CB5E-899D-0AD7-E90B-12D9C8FF7F34}"/>
            </a:ext>
          </a:extLst>
        </xdr:cNvPr>
        <xdr:cNvPicPr>
          <a:picLocks noChangeAspect="1"/>
        </xdr:cNvPicPr>
      </xdr:nvPicPr>
      <xdr:blipFill>
        <a:blip xmlns:r="http://schemas.openxmlformats.org/officeDocument/2006/relationships" r:embed="rId1"/>
        <a:stretch>
          <a:fillRect/>
        </a:stretch>
      </xdr:blipFill>
      <xdr:spPr>
        <a:xfrm>
          <a:off x="8987118" y="329452"/>
          <a:ext cx="1255059" cy="1394114"/>
        </a:xfrm>
        <a:prstGeom prst="rect">
          <a:avLst/>
        </a:prstGeom>
      </xdr:spPr>
    </xdr:pic>
    <xdr:clientData/>
  </xdr:twoCellAnchor>
  <xdr:twoCellAnchor editAs="oneCell">
    <xdr:from>
      <xdr:col>9</xdr:col>
      <xdr:colOff>395568</xdr:colOff>
      <xdr:row>19</xdr:row>
      <xdr:rowOff>132790</xdr:rowOff>
    </xdr:from>
    <xdr:to>
      <xdr:col>9</xdr:col>
      <xdr:colOff>2552280</xdr:colOff>
      <xdr:row>19</xdr:row>
      <xdr:rowOff>481854</xdr:rowOff>
    </xdr:to>
    <xdr:pic>
      <xdr:nvPicPr>
        <xdr:cNvPr id="4" name="Picture 3">
          <a:extLst>
            <a:ext uri="{FF2B5EF4-FFF2-40B4-BE49-F238E27FC236}">
              <a16:creationId xmlns:a16="http://schemas.microsoft.com/office/drawing/2014/main" id="{621574AC-606A-010B-43C0-410F0D0F71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4862" y="5612466"/>
          <a:ext cx="2156712" cy="3490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514350</xdr:colOff>
      <xdr:row>16</xdr:row>
      <xdr:rowOff>38100</xdr:rowOff>
    </xdr:from>
    <xdr:to>
      <xdr:col>8</xdr:col>
      <xdr:colOff>295275</xdr:colOff>
      <xdr:row>21</xdr:row>
      <xdr:rowOff>57150</xdr:rowOff>
    </xdr:to>
    <xdr:sp macro="" textlink="">
      <xdr:nvSpPr>
        <xdr:cNvPr id="2" name="TextBox 1">
          <a:extLst>
            <a:ext uri="{FF2B5EF4-FFF2-40B4-BE49-F238E27FC236}">
              <a16:creationId xmlns:a16="http://schemas.microsoft.com/office/drawing/2014/main" id="{B0E614D7-CD98-F642-15C1-DC8CC632E9F5}"/>
            </a:ext>
          </a:extLst>
        </xdr:cNvPr>
        <xdr:cNvSpPr txBox="1"/>
      </xdr:nvSpPr>
      <xdr:spPr>
        <a:xfrm>
          <a:off x="10639425" y="5143500"/>
          <a:ext cx="6038850" cy="173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Calculated field* - no entry required</a:t>
          </a:r>
        </a:p>
        <a:p>
          <a:endParaRPr lang="en-AU" sz="1100"/>
        </a:p>
        <a:p>
          <a:r>
            <a:rPr lang="en-AU" sz="1100"/>
            <a:t>If you are not registered for GST, generally you will not receive the GST component of your budget. Therefore you may be asked to submit items less GST. </a:t>
          </a:r>
        </a:p>
        <a:p>
          <a:endParaRPr lang="en-AU" sz="1100"/>
        </a:p>
        <a:p>
          <a:r>
            <a:rPr lang="en-AU" sz="1100"/>
            <a:t>Please check invoices as the full item cost may be claimed if there is no GST or the supplier is not registered for GST</a:t>
          </a:r>
        </a:p>
        <a:p>
          <a:endParaRPr lang="en-AU" sz="1100"/>
        </a:p>
        <a:p>
          <a:r>
            <a:rPr lang="en-AU" sz="1100"/>
            <a:t>* Calculated field based on the amount entered in column D "Cost$' divided by 11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257175</xdr:colOff>
      <xdr:row>1</xdr:row>
      <xdr:rowOff>133350</xdr:rowOff>
    </xdr:from>
    <xdr:to>
      <xdr:col>2</xdr:col>
      <xdr:colOff>266700</xdr:colOff>
      <xdr:row>13</xdr:row>
      <xdr:rowOff>133350</xdr:rowOff>
    </xdr:to>
    <xdr:cxnSp macro="">
      <xdr:nvCxnSpPr>
        <xdr:cNvPr id="3" name="Straight Arrow Connector 2">
          <a:extLst>
            <a:ext uri="{FF2B5EF4-FFF2-40B4-BE49-F238E27FC236}">
              <a16:creationId xmlns:a16="http://schemas.microsoft.com/office/drawing/2014/main" id="{47B55EF0-E1C4-BBE8-7993-68A99DC2A550}"/>
            </a:ext>
          </a:extLst>
        </xdr:cNvPr>
        <xdr:cNvCxnSpPr/>
      </xdr:nvCxnSpPr>
      <xdr:spPr>
        <a:xfrm flipH="1">
          <a:off x="5686425" y="847725"/>
          <a:ext cx="9525" cy="3867150"/>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295275</xdr:colOff>
      <xdr:row>1</xdr:row>
      <xdr:rowOff>200025</xdr:rowOff>
    </xdr:from>
    <xdr:to>
      <xdr:col>4</xdr:col>
      <xdr:colOff>304800</xdr:colOff>
      <xdr:row>13</xdr:row>
      <xdr:rowOff>200025</xdr:rowOff>
    </xdr:to>
    <xdr:cxnSp macro="">
      <xdr:nvCxnSpPr>
        <xdr:cNvPr id="6" name="Straight Arrow Connector 5">
          <a:extLst>
            <a:ext uri="{FF2B5EF4-FFF2-40B4-BE49-F238E27FC236}">
              <a16:creationId xmlns:a16="http://schemas.microsoft.com/office/drawing/2014/main" id="{DC2A5EDD-0DDA-4865-86BE-0578B8419D20}"/>
            </a:ext>
          </a:extLst>
        </xdr:cNvPr>
        <xdr:cNvCxnSpPr/>
      </xdr:nvCxnSpPr>
      <xdr:spPr>
        <a:xfrm flipH="1">
          <a:off x="8067675" y="914400"/>
          <a:ext cx="9525" cy="3867150"/>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657225</xdr:colOff>
      <xdr:row>17</xdr:row>
      <xdr:rowOff>57150</xdr:rowOff>
    </xdr:from>
    <xdr:to>
      <xdr:col>7</xdr:col>
      <xdr:colOff>190500</xdr:colOff>
      <xdr:row>18</xdr:row>
      <xdr:rowOff>276225</xdr:rowOff>
    </xdr:to>
    <xdr:sp macro="" textlink="">
      <xdr:nvSpPr>
        <xdr:cNvPr id="9" name="TextBox 8">
          <a:extLst>
            <a:ext uri="{FF2B5EF4-FFF2-40B4-BE49-F238E27FC236}">
              <a16:creationId xmlns:a16="http://schemas.microsoft.com/office/drawing/2014/main" id="{1023BACF-0E12-43CD-8ACB-82C4E5B8A6E4}"/>
            </a:ext>
          </a:extLst>
        </xdr:cNvPr>
        <xdr:cNvSpPr txBox="1"/>
      </xdr:nvSpPr>
      <xdr:spPr>
        <a:xfrm>
          <a:off x="11410950" y="5334000"/>
          <a:ext cx="12096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THIS</a:t>
          </a:r>
          <a:r>
            <a:rPr lang="en-AU" sz="1100" baseline="0"/>
            <a:t> IS THE TOTAL OF COLUMN F</a:t>
          </a:r>
          <a:endParaRPr lang="en-AU" sz="1100"/>
        </a:p>
      </xdr:txBody>
    </xdr:sp>
    <xdr:clientData/>
  </xdr:twoCellAnchor>
  <xdr:twoCellAnchor>
    <xdr:from>
      <xdr:col>1</xdr:col>
      <xdr:colOff>67235</xdr:colOff>
      <xdr:row>19</xdr:row>
      <xdr:rowOff>76761</xdr:rowOff>
    </xdr:from>
    <xdr:to>
      <xdr:col>3</xdr:col>
      <xdr:colOff>840441</xdr:colOff>
      <xdr:row>22</xdr:row>
      <xdr:rowOff>61073</xdr:rowOff>
    </xdr:to>
    <xdr:sp macro="" textlink="">
      <xdr:nvSpPr>
        <xdr:cNvPr id="10" name="TextBox 9">
          <a:extLst>
            <a:ext uri="{FF2B5EF4-FFF2-40B4-BE49-F238E27FC236}">
              <a16:creationId xmlns:a16="http://schemas.microsoft.com/office/drawing/2014/main" id="{0075F631-003C-42CF-A395-0CF7611A881A}"/>
            </a:ext>
          </a:extLst>
        </xdr:cNvPr>
        <xdr:cNvSpPr txBox="1"/>
      </xdr:nvSpPr>
      <xdr:spPr>
        <a:xfrm>
          <a:off x="2151529" y="5489202"/>
          <a:ext cx="4022912" cy="667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t>THIS IS A CALCULATED</a:t>
          </a:r>
          <a:r>
            <a:rPr lang="en-AU" sz="1100" baseline="0"/>
            <a:t> FIELD  TO SHOW REMAINING FUNDS (GRANT $'S LESS EXPENSES)</a:t>
          </a:r>
          <a:endParaRPr lang="en-AU" sz="1100"/>
        </a:p>
      </xdr:txBody>
    </xdr:sp>
    <xdr:clientData/>
  </xdr:twoCellAnchor>
  <xdr:twoCellAnchor>
    <xdr:from>
      <xdr:col>6</xdr:col>
      <xdr:colOff>9525</xdr:colOff>
      <xdr:row>18</xdr:row>
      <xdr:rowOff>52388</xdr:rowOff>
    </xdr:from>
    <xdr:to>
      <xdr:col>6</xdr:col>
      <xdr:colOff>628650</xdr:colOff>
      <xdr:row>18</xdr:row>
      <xdr:rowOff>200025</xdr:rowOff>
    </xdr:to>
    <xdr:cxnSp macro="">
      <xdr:nvCxnSpPr>
        <xdr:cNvPr id="15" name="Straight Arrow Connector 14">
          <a:extLst>
            <a:ext uri="{FF2B5EF4-FFF2-40B4-BE49-F238E27FC236}">
              <a16:creationId xmlns:a16="http://schemas.microsoft.com/office/drawing/2014/main" id="{105C4D39-5F9B-45DB-AA8C-00D049D155EA}"/>
            </a:ext>
          </a:extLst>
        </xdr:cNvPr>
        <xdr:cNvCxnSpPr/>
      </xdr:nvCxnSpPr>
      <xdr:spPr>
        <a:xfrm flipH="1">
          <a:off x="10763250" y="5557838"/>
          <a:ext cx="619125" cy="147637"/>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798420</xdr:colOff>
      <xdr:row>20</xdr:row>
      <xdr:rowOff>150159</xdr:rowOff>
    </xdr:from>
    <xdr:to>
      <xdr:col>4</xdr:col>
      <xdr:colOff>0</xdr:colOff>
      <xdr:row>20</xdr:row>
      <xdr:rowOff>190500</xdr:rowOff>
    </xdr:to>
    <xdr:cxnSp macro="">
      <xdr:nvCxnSpPr>
        <xdr:cNvPr id="20" name="Straight Arrow Connector 19">
          <a:extLst>
            <a:ext uri="{FF2B5EF4-FFF2-40B4-BE49-F238E27FC236}">
              <a16:creationId xmlns:a16="http://schemas.microsoft.com/office/drawing/2014/main" id="{BC0E070A-FAC1-486B-9460-CF8F038B07C4}"/>
            </a:ext>
          </a:extLst>
        </xdr:cNvPr>
        <xdr:cNvCxnSpPr/>
      </xdr:nvCxnSpPr>
      <xdr:spPr>
        <a:xfrm>
          <a:off x="6132420" y="5652247"/>
          <a:ext cx="355786" cy="40341"/>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hyperlink" Target="https://www.volunteeringwa.org.au/volunteer-management/resources/volunteer-benefits-calculator" TargetMode="External"/><Relationship Id="rId1" Type="http://schemas.openxmlformats.org/officeDocument/2006/relationships/hyperlink" Target="https://www.volunteeringwa.org.au/volunteer-management/resources/volunteer-benefits-calcul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A9CFC-EDF9-496C-A7A1-383D4B2FD35B}">
  <sheetPr>
    <pageSetUpPr fitToPage="1"/>
  </sheetPr>
  <dimension ref="A1:N236"/>
  <sheetViews>
    <sheetView tabSelected="1" topLeftCell="A2" zoomScale="85" zoomScaleNormal="85" workbookViewId="0">
      <selection activeCell="A24" sqref="A24"/>
    </sheetView>
  </sheetViews>
  <sheetFormatPr defaultRowHeight="15" x14ac:dyDescent="0.25"/>
  <cols>
    <col min="1" max="1" width="44.42578125" customWidth="1"/>
    <col min="10" max="10" width="42.42578125" customWidth="1"/>
  </cols>
  <sheetData>
    <row r="1" spans="1:14" ht="26.25" customHeight="1" x14ac:dyDescent="0.25">
      <c r="L1" s="45"/>
      <c r="M1" s="45"/>
      <c r="N1" s="45"/>
    </row>
    <row r="2" spans="1:14" ht="72" customHeight="1" x14ac:dyDescent="0.25">
      <c r="A2" s="89" t="s">
        <v>9</v>
      </c>
      <c r="B2" s="89"/>
      <c r="C2" s="89"/>
      <c r="D2" s="89"/>
      <c r="E2" s="89"/>
      <c r="F2" s="45"/>
      <c r="G2" s="45"/>
      <c r="H2" s="45"/>
      <c r="I2" s="45"/>
      <c r="J2" s="45"/>
      <c r="K2" s="45"/>
      <c r="L2" s="45"/>
      <c r="M2" s="45"/>
      <c r="N2" s="45"/>
    </row>
    <row r="3" spans="1:14" ht="26.25" customHeight="1" x14ac:dyDescent="0.25">
      <c r="A3" s="91" t="s">
        <v>54</v>
      </c>
      <c r="B3" s="91"/>
      <c r="C3" s="91"/>
      <c r="D3" s="91"/>
      <c r="E3" s="91"/>
      <c r="F3" s="91"/>
      <c r="G3" s="91"/>
      <c r="H3" s="91"/>
      <c r="I3" s="91"/>
      <c r="J3" s="92"/>
      <c r="K3" s="45"/>
      <c r="L3" s="45"/>
      <c r="M3" s="45"/>
      <c r="N3" s="45"/>
    </row>
    <row r="4" spans="1:14" hidden="1" x14ac:dyDescent="0.25">
      <c r="A4" s="45"/>
      <c r="B4" s="45"/>
      <c r="C4" s="45"/>
      <c r="D4" s="45"/>
      <c r="E4" s="45"/>
      <c r="F4" s="45"/>
      <c r="G4" s="45"/>
      <c r="H4" s="45"/>
      <c r="I4" s="45"/>
      <c r="J4" s="45"/>
      <c r="K4" s="45"/>
      <c r="L4" s="45"/>
      <c r="M4" s="45"/>
      <c r="N4" s="45"/>
    </row>
    <row r="5" spans="1:14" ht="35.25" hidden="1" customHeight="1" x14ac:dyDescent="0.25">
      <c r="A5" s="90" t="s">
        <v>66</v>
      </c>
      <c r="B5" s="90"/>
      <c r="C5" s="90"/>
      <c r="D5" s="90"/>
      <c r="E5" s="90"/>
      <c r="F5" s="45"/>
      <c r="G5" s="45"/>
      <c r="H5" s="45"/>
      <c r="I5" s="45"/>
      <c r="J5" s="45"/>
      <c r="K5" s="45"/>
      <c r="L5" s="45"/>
      <c r="M5" s="45"/>
      <c r="N5" s="45"/>
    </row>
    <row r="6" spans="1:14" ht="32.25" hidden="1" customHeight="1" x14ac:dyDescent="0.25">
      <c r="A6" s="90"/>
      <c r="B6" s="90"/>
      <c r="C6" s="90"/>
      <c r="D6" s="90"/>
      <c r="E6" s="90"/>
      <c r="F6" s="45"/>
      <c r="G6" s="45"/>
      <c r="H6" s="45"/>
      <c r="I6" s="45"/>
      <c r="J6" s="45"/>
      <c r="K6" s="45"/>
      <c r="L6" s="45"/>
      <c r="M6" s="45"/>
      <c r="N6" s="45"/>
    </row>
    <row r="7" spans="1:14" ht="30" hidden="1" customHeight="1" x14ac:dyDescent="0.25">
      <c r="A7" s="90"/>
      <c r="B7" s="90"/>
      <c r="C7" s="90"/>
      <c r="D7" s="90"/>
      <c r="E7" s="90"/>
      <c r="F7" s="45"/>
      <c r="G7" s="45"/>
      <c r="H7" s="45"/>
      <c r="I7" s="45"/>
      <c r="J7" s="45"/>
      <c r="K7" s="45"/>
      <c r="L7" s="45"/>
      <c r="M7" s="45"/>
      <c r="N7" s="45"/>
    </row>
    <row r="8" spans="1:14" hidden="1" x14ac:dyDescent="0.25">
      <c r="A8" s="45"/>
      <c r="B8" s="45"/>
      <c r="C8" s="45"/>
      <c r="D8" s="45"/>
      <c r="E8" s="45"/>
      <c r="F8" s="45"/>
      <c r="G8" s="45"/>
      <c r="H8" s="45"/>
      <c r="I8" s="45"/>
      <c r="J8" s="45"/>
      <c r="K8" s="45"/>
      <c r="L8" s="45"/>
      <c r="M8" s="45"/>
      <c r="N8" s="45"/>
    </row>
    <row r="9" spans="1:14" x14ac:dyDescent="0.25">
      <c r="A9" s="45"/>
      <c r="B9" s="45"/>
      <c r="C9" s="45"/>
      <c r="D9" s="45"/>
      <c r="E9" s="45"/>
      <c r="F9" s="45"/>
      <c r="G9" s="45"/>
      <c r="H9" s="45"/>
      <c r="I9" s="45"/>
      <c r="J9" s="45"/>
      <c r="K9" s="45"/>
      <c r="L9" s="45"/>
      <c r="M9" s="45"/>
      <c r="N9" s="45"/>
    </row>
    <row r="10" spans="1:14" ht="46.5" customHeight="1" x14ac:dyDescent="0.25">
      <c r="A10" s="46" t="s">
        <v>56</v>
      </c>
      <c r="B10" s="88" t="s">
        <v>53</v>
      </c>
      <c r="C10" s="88"/>
      <c r="D10" s="88"/>
      <c r="E10" s="88"/>
      <c r="F10" s="88"/>
      <c r="G10" s="88"/>
      <c r="H10" s="88"/>
      <c r="I10" s="88"/>
      <c r="J10" s="88"/>
      <c r="K10" s="11"/>
      <c r="L10" s="45"/>
      <c r="M10" s="45"/>
      <c r="N10" s="45"/>
    </row>
    <row r="11" spans="1:14" ht="4.5" customHeight="1" x14ac:dyDescent="0.3">
      <c r="A11" s="47"/>
      <c r="B11" s="45"/>
      <c r="C11" s="45"/>
      <c r="D11" s="45"/>
      <c r="E11" s="45"/>
      <c r="F11" s="45"/>
      <c r="G11" s="45"/>
      <c r="H11" s="45"/>
      <c r="I11" s="45"/>
      <c r="J11" s="45"/>
      <c r="K11" s="45"/>
      <c r="L11" s="45"/>
      <c r="M11" s="45"/>
      <c r="N11" s="45"/>
    </row>
    <row r="12" spans="1:14" ht="46.5" customHeight="1" x14ac:dyDescent="0.25">
      <c r="A12" s="48" t="s">
        <v>57</v>
      </c>
      <c r="B12" s="88" t="s">
        <v>55</v>
      </c>
      <c r="C12" s="88"/>
      <c r="D12" s="88"/>
      <c r="E12" s="88"/>
      <c r="F12" s="88"/>
      <c r="G12" s="88"/>
      <c r="H12" s="88"/>
      <c r="I12" s="88"/>
      <c r="J12" s="88"/>
      <c r="K12" s="11"/>
      <c r="L12" s="45"/>
      <c r="M12" s="45"/>
      <c r="N12" s="45"/>
    </row>
    <row r="13" spans="1:14" ht="6.75" customHeight="1" x14ac:dyDescent="0.3">
      <c r="A13" s="47"/>
      <c r="B13" s="45"/>
      <c r="C13" s="45"/>
      <c r="D13" s="45"/>
      <c r="E13" s="45"/>
      <c r="F13" s="45"/>
      <c r="G13" s="45"/>
      <c r="H13" s="45"/>
      <c r="I13" s="45"/>
      <c r="J13" s="45"/>
      <c r="K13" s="45"/>
      <c r="L13" s="45"/>
      <c r="M13" s="45"/>
      <c r="N13" s="45"/>
    </row>
    <row r="14" spans="1:14" ht="46.5" customHeight="1" x14ac:dyDescent="0.25">
      <c r="A14" s="46" t="s">
        <v>58</v>
      </c>
      <c r="B14" s="88" t="s">
        <v>60</v>
      </c>
      <c r="C14" s="88"/>
      <c r="D14" s="88"/>
      <c r="E14" s="88"/>
      <c r="F14" s="88"/>
      <c r="G14" s="88"/>
      <c r="H14" s="88"/>
      <c r="I14" s="88"/>
      <c r="J14" s="88"/>
      <c r="K14" s="11"/>
      <c r="L14" s="45"/>
      <c r="M14" s="45"/>
      <c r="N14" s="45"/>
    </row>
    <row r="15" spans="1:14" ht="9" customHeight="1" x14ac:dyDescent="0.3">
      <c r="A15" s="47"/>
      <c r="B15" s="45"/>
      <c r="C15" s="45"/>
      <c r="D15" s="45"/>
      <c r="E15" s="45"/>
      <c r="F15" s="45"/>
      <c r="G15" s="45"/>
      <c r="H15" s="45"/>
      <c r="I15" s="45"/>
      <c r="J15" s="45"/>
      <c r="K15" s="45"/>
      <c r="L15" s="45"/>
      <c r="M15" s="45"/>
      <c r="N15" s="45"/>
    </row>
    <row r="16" spans="1:14" ht="46.5" customHeight="1" x14ac:dyDescent="0.25">
      <c r="A16" s="48" t="s">
        <v>59</v>
      </c>
      <c r="B16" s="88" t="s">
        <v>61</v>
      </c>
      <c r="C16" s="88"/>
      <c r="D16" s="88"/>
      <c r="E16" s="88"/>
      <c r="F16" s="88"/>
      <c r="G16" s="88"/>
      <c r="H16" s="88"/>
      <c r="I16" s="88"/>
      <c r="J16" s="88"/>
      <c r="K16" s="11"/>
      <c r="L16" s="45"/>
      <c r="M16" s="45"/>
      <c r="N16" s="45"/>
    </row>
    <row r="17" spans="1:14" ht="18.75" x14ac:dyDescent="0.3">
      <c r="A17" s="47"/>
      <c r="B17" s="45"/>
      <c r="C17" s="45"/>
      <c r="D17" s="45"/>
      <c r="E17" s="45"/>
      <c r="F17" s="45"/>
      <c r="G17" s="45"/>
      <c r="H17" s="45"/>
      <c r="I17" s="45"/>
      <c r="J17" s="45"/>
      <c r="K17" s="45"/>
      <c r="L17" s="45"/>
      <c r="M17" s="45"/>
      <c r="N17" s="45"/>
    </row>
    <row r="18" spans="1:14" ht="46.5" customHeight="1" x14ac:dyDescent="0.25">
      <c r="A18" s="46" t="s">
        <v>62</v>
      </c>
      <c r="B18" s="88" t="s">
        <v>65</v>
      </c>
      <c r="C18" s="88"/>
      <c r="D18" s="88"/>
      <c r="E18" s="88"/>
      <c r="F18" s="88"/>
      <c r="G18" s="88"/>
      <c r="H18" s="88"/>
      <c r="I18" s="88"/>
      <c r="J18" s="88"/>
      <c r="L18" s="45"/>
      <c r="M18" s="45"/>
      <c r="N18" s="45"/>
    </row>
    <row r="19" spans="1:14" ht="18.75" x14ac:dyDescent="0.3">
      <c r="A19" s="47"/>
      <c r="B19" s="45"/>
      <c r="C19" s="45"/>
      <c r="D19" s="45"/>
      <c r="E19" s="45"/>
      <c r="F19" s="45"/>
      <c r="G19" s="45"/>
      <c r="H19" s="45"/>
      <c r="I19" s="45"/>
      <c r="J19" s="45"/>
      <c r="K19" s="45"/>
      <c r="L19" s="45"/>
      <c r="M19" s="45"/>
      <c r="N19" s="45"/>
    </row>
    <row r="20" spans="1:14" ht="46.5" customHeight="1" x14ac:dyDescent="0.25">
      <c r="A20" s="48" t="s">
        <v>63</v>
      </c>
      <c r="B20" s="88" t="s">
        <v>64</v>
      </c>
      <c r="C20" s="88"/>
      <c r="D20" s="88"/>
      <c r="E20" s="88"/>
      <c r="F20" s="88"/>
      <c r="G20" s="88"/>
      <c r="H20" s="88"/>
      <c r="I20" s="88"/>
      <c r="J20" s="88"/>
      <c r="L20" s="45"/>
      <c r="M20" s="45"/>
      <c r="N20" s="45"/>
    </row>
    <row r="21" spans="1:14" x14ac:dyDescent="0.25">
      <c r="A21" s="45"/>
      <c r="B21" s="45"/>
      <c r="C21" s="45"/>
      <c r="D21" s="45"/>
      <c r="E21" s="45"/>
      <c r="F21" s="45"/>
      <c r="G21" s="45"/>
      <c r="H21" s="45"/>
      <c r="I21" s="45"/>
      <c r="J21" s="45"/>
      <c r="K21" s="45"/>
      <c r="L21" s="45"/>
      <c r="M21" s="45"/>
      <c r="N21" s="45"/>
    </row>
    <row r="22" spans="1:14" x14ac:dyDescent="0.25">
      <c r="A22" s="45"/>
      <c r="B22" s="45"/>
      <c r="C22" s="45"/>
      <c r="D22" s="45"/>
      <c r="E22" s="45"/>
      <c r="F22" s="45"/>
      <c r="G22" s="45"/>
      <c r="H22" s="45"/>
      <c r="I22" s="45"/>
      <c r="J22" s="45"/>
      <c r="K22" s="45"/>
      <c r="L22" s="45"/>
      <c r="M22" s="45"/>
      <c r="N22" s="45"/>
    </row>
    <row r="23" spans="1:14" x14ac:dyDescent="0.25">
      <c r="A23" s="45"/>
      <c r="B23" s="45"/>
      <c r="C23" s="45"/>
      <c r="D23" s="45"/>
      <c r="E23" s="45"/>
      <c r="F23" s="45"/>
      <c r="G23" s="45"/>
      <c r="H23" s="45"/>
      <c r="I23" s="45"/>
      <c r="J23" s="45"/>
      <c r="K23" s="45"/>
      <c r="L23" s="45"/>
      <c r="M23" s="45"/>
      <c r="N23" s="45"/>
    </row>
    <row r="24" spans="1:14" x14ac:dyDescent="0.25">
      <c r="A24" s="45"/>
      <c r="B24" s="45"/>
      <c r="C24" s="45"/>
      <c r="D24" s="45"/>
      <c r="E24" s="45"/>
      <c r="F24" s="45"/>
      <c r="G24" s="45"/>
      <c r="H24" s="45"/>
      <c r="I24" s="45"/>
      <c r="J24" s="45"/>
      <c r="K24" s="45"/>
      <c r="L24" s="45"/>
      <c r="M24" s="45"/>
      <c r="N24" s="45"/>
    </row>
    <row r="25" spans="1:14" x14ac:dyDescent="0.25">
      <c r="A25" s="45"/>
      <c r="B25" s="45"/>
      <c r="C25" s="45"/>
      <c r="D25" s="45"/>
      <c r="E25" s="45"/>
      <c r="F25" s="45"/>
      <c r="G25" s="45"/>
      <c r="H25" s="45"/>
      <c r="I25" s="45"/>
      <c r="J25" s="45"/>
      <c r="K25" s="45"/>
      <c r="L25" s="45"/>
      <c r="M25" s="45"/>
      <c r="N25" s="45"/>
    </row>
    <row r="26" spans="1:14" x14ac:dyDescent="0.25">
      <c r="A26" s="45"/>
      <c r="B26" s="45"/>
      <c r="C26" s="45"/>
      <c r="D26" s="45"/>
      <c r="E26" s="45"/>
      <c r="F26" s="45"/>
      <c r="G26" s="45"/>
      <c r="H26" s="45"/>
      <c r="I26" s="45"/>
      <c r="J26" s="45"/>
      <c r="K26" s="45"/>
      <c r="L26" s="45"/>
      <c r="M26" s="45"/>
      <c r="N26" s="45"/>
    </row>
    <row r="27" spans="1:14" x14ac:dyDescent="0.25">
      <c r="A27" s="45"/>
      <c r="B27" s="45"/>
      <c r="C27" s="45"/>
      <c r="D27" s="45"/>
      <c r="E27" s="45"/>
      <c r="F27" s="45"/>
      <c r="G27" s="45"/>
      <c r="H27" s="45"/>
      <c r="I27" s="45"/>
      <c r="J27" s="45"/>
      <c r="K27" s="45"/>
      <c r="L27" s="45"/>
      <c r="M27" s="45"/>
      <c r="N27" s="45"/>
    </row>
    <row r="28" spans="1:14" x14ac:dyDescent="0.25">
      <c r="A28" s="45"/>
      <c r="B28" s="45"/>
      <c r="C28" s="45"/>
      <c r="D28" s="45"/>
      <c r="E28" s="45"/>
      <c r="F28" s="45"/>
      <c r="G28" s="45"/>
      <c r="H28" s="45"/>
      <c r="I28" s="45"/>
      <c r="J28" s="45"/>
      <c r="K28" s="45"/>
      <c r="L28" s="45"/>
      <c r="M28" s="45"/>
      <c r="N28" s="45"/>
    </row>
    <row r="29" spans="1:14" x14ac:dyDescent="0.25">
      <c r="A29" s="45"/>
      <c r="B29" s="45"/>
      <c r="C29" s="45"/>
      <c r="D29" s="45"/>
      <c r="E29" s="45"/>
      <c r="F29" s="45"/>
      <c r="G29" s="45"/>
      <c r="H29" s="45"/>
      <c r="I29" s="45"/>
      <c r="J29" s="45"/>
      <c r="K29" s="45"/>
      <c r="L29" s="45"/>
      <c r="M29" s="45"/>
      <c r="N29" s="45"/>
    </row>
    <row r="30" spans="1:14" x14ac:dyDescent="0.25">
      <c r="A30" s="45"/>
      <c r="B30" s="45"/>
      <c r="C30" s="45"/>
      <c r="D30" s="45"/>
      <c r="E30" s="45"/>
      <c r="F30" s="45"/>
      <c r="G30" s="45"/>
      <c r="H30" s="45"/>
      <c r="I30" s="45"/>
      <c r="J30" s="45"/>
      <c r="K30" s="45"/>
      <c r="L30" s="45"/>
      <c r="M30" s="45"/>
      <c r="N30" s="45"/>
    </row>
    <row r="31" spans="1:14" x14ac:dyDescent="0.25">
      <c r="A31" s="45"/>
      <c r="B31" s="45"/>
      <c r="C31" s="45"/>
      <c r="D31" s="45"/>
      <c r="E31" s="45"/>
      <c r="F31" s="45"/>
      <c r="G31" s="45"/>
      <c r="H31" s="45"/>
      <c r="I31" s="45"/>
      <c r="J31" s="45"/>
      <c r="K31" s="45"/>
      <c r="L31" s="45"/>
      <c r="M31" s="45"/>
      <c r="N31" s="45"/>
    </row>
    <row r="32" spans="1:14" x14ac:dyDescent="0.25">
      <c r="A32" s="45"/>
      <c r="B32" s="45"/>
      <c r="C32" s="45"/>
      <c r="D32" s="45"/>
      <c r="E32" s="45"/>
      <c r="F32" s="45"/>
      <c r="G32" s="45"/>
      <c r="H32" s="45"/>
      <c r="I32" s="45"/>
      <c r="J32" s="45"/>
      <c r="K32" s="45"/>
      <c r="L32" s="45"/>
      <c r="M32" s="45"/>
      <c r="N32" s="45"/>
    </row>
    <row r="33" spans="1:14" x14ac:dyDescent="0.25">
      <c r="A33" s="45"/>
      <c r="B33" s="45"/>
      <c r="C33" s="45"/>
      <c r="D33" s="45"/>
      <c r="E33" s="45"/>
      <c r="F33" s="45"/>
      <c r="G33" s="45"/>
      <c r="H33" s="45"/>
      <c r="I33" s="45"/>
      <c r="J33" s="45"/>
      <c r="K33" s="45"/>
      <c r="L33" s="45"/>
      <c r="M33" s="45"/>
      <c r="N33" s="45"/>
    </row>
    <row r="34" spans="1:14" x14ac:dyDescent="0.25">
      <c r="A34" s="45"/>
      <c r="B34" s="45"/>
      <c r="C34" s="45"/>
      <c r="D34" s="45"/>
      <c r="E34" s="45"/>
      <c r="F34" s="45"/>
      <c r="G34" s="45"/>
      <c r="H34" s="45"/>
      <c r="I34" s="45"/>
      <c r="J34" s="45"/>
      <c r="K34" s="45"/>
      <c r="L34" s="45"/>
      <c r="M34" s="45"/>
      <c r="N34" s="45"/>
    </row>
    <row r="35" spans="1:14" x14ac:dyDescent="0.25">
      <c r="A35" s="45"/>
      <c r="B35" s="45"/>
      <c r="C35" s="45"/>
      <c r="D35" s="45"/>
      <c r="E35" s="45"/>
      <c r="F35" s="45"/>
      <c r="G35" s="45"/>
      <c r="H35" s="45"/>
      <c r="I35" s="45"/>
      <c r="J35" s="45"/>
      <c r="K35" s="45"/>
      <c r="L35" s="45"/>
      <c r="M35" s="45"/>
      <c r="N35" s="45"/>
    </row>
    <row r="36" spans="1:14" x14ac:dyDescent="0.25">
      <c r="N36" s="45"/>
    </row>
    <row r="37" spans="1:14" x14ac:dyDescent="0.25">
      <c r="N37" s="45"/>
    </row>
    <row r="38" spans="1:14" x14ac:dyDescent="0.25">
      <c r="N38" s="45"/>
    </row>
    <row r="39" spans="1:14" x14ac:dyDescent="0.25">
      <c r="N39" s="45"/>
    </row>
    <row r="40" spans="1:14" x14ac:dyDescent="0.25">
      <c r="N40" s="45"/>
    </row>
    <row r="41" spans="1:14" x14ac:dyDescent="0.25">
      <c r="N41" s="45"/>
    </row>
    <row r="42" spans="1:14" x14ac:dyDescent="0.25">
      <c r="N42" s="45"/>
    </row>
    <row r="43" spans="1:14" x14ac:dyDescent="0.25">
      <c r="N43" s="45"/>
    </row>
    <row r="44" spans="1:14" x14ac:dyDescent="0.25">
      <c r="N44" s="45"/>
    </row>
    <row r="45" spans="1:14" x14ac:dyDescent="0.25">
      <c r="N45" s="45"/>
    </row>
    <row r="46" spans="1:14" x14ac:dyDescent="0.25">
      <c r="N46" s="45"/>
    </row>
    <row r="47" spans="1:14" x14ac:dyDescent="0.25">
      <c r="N47" s="45"/>
    </row>
    <row r="48" spans="1:14" x14ac:dyDescent="0.25">
      <c r="N48" s="45"/>
    </row>
    <row r="49" spans="14:14" x14ac:dyDescent="0.25">
      <c r="N49" s="45"/>
    </row>
    <row r="50" spans="14:14" x14ac:dyDescent="0.25">
      <c r="N50" s="45"/>
    </row>
    <row r="51" spans="14:14" x14ac:dyDescent="0.25">
      <c r="N51" s="45"/>
    </row>
    <row r="52" spans="14:14" x14ac:dyDescent="0.25">
      <c r="N52" s="45"/>
    </row>
    <row r="53" spans="14:14" x14ac:dyDescent="0.25">
      <c r="N53" s="45"/>
    </row>
    <row r="54" spans="14:14" x14ac:dyDescent="0.25">
      <c r="N54" s="45"/>
    </row>
    <row r="55" spans="14:14" x14ac:dyDescent="0.25">
      <c r="N55" s="45"/>
    </row>
    <row r="56" spans="14:14" x14ac:dyDescent="0.25">
      <c r="N56" s="45"/>
    </row>
    <row r="57" spans="14:14" x14ac:dyDescent="0.25">
      <c r="N57" s="45"/>
    </row>
    <row r="58" spans="14:14" x14ac:dyDescent="0.25">
      <c r="N58" s="45"/>
    </row>
    <row r="59" spans="14:14" x14ac:dyDescent="0.25">
      <c r="N59" s="45"/>
    </row>
    <row r="60" spans="14:14" x14ac:dyDescent="0.25">
      <c r="N60" s="45"/>
    </row>
    <row r="61" spans="14:14" x14ac:dyDescent="0.25">
      <c r="N61" s="45"/>
    </row>
    <row r="62" spans="14:14" x14ac:dyDescent="0.25">
      <c r="N62" s="45"/>
    </row>
    <row r="63" spans="14:14" x14ac:dyDescent="0.25">
      <c r="N63" s="45"/>
    </row>
    <row r="64" spans="14:14" x14ac:dyDescent="0.25">
      <c r="N64" s="45"/>
    </row>
    <row r="65" spans="14:14" x14ac:dyDescent="0.25">
      <c r="N65" s="45"/>
    </row>
    <row r="66" spans="14:14" x14ac:dyDescent="0.25">
      <c r="N66" s="45"/>
    </row>
    <row r="67" spans="14:14" x14ac:dyDescent="0.25">
      <c r="N67" s="45"/>
    </row>
    <row r="68" spans="14:14" x14ac:dyDescent="0.25">
      <c r="N68" s="45"/>
    </row>
    <row r="69" spans="14:14" x14ac:dyDescent="0.25">
      <c r="N69" s="45"/>
    </row>
    <row r="70" spans="14:14" x14ac:dyDescent="0.25">
      <c r="N70" s="45"/>
    </row>
    <row r="71" spans="14:14" x14ac:dyDescent="0.25">
      <c r="N71" s="45"/>
    </row>
    <row r="72" spans="14:14" x14ac:dyDescent="0.25">
      <c r="N72" s="45"/>
    </row>
    <row r="73" spans="14:14" x14ac:dyDescent="0.25">
      <c r="N73" s="45"/>
    </row>
    <row r="74" spans="14:14" x14ac:dyDescent="0.25">
      <c r="N74" s="45"/>
    </row>
    <row r="75" spans="14:14" x14ac:dyDescent="0.25">
      <c r="N75" s="45"/>
    </row>
    <row r="76" spans="14:14" x14ac:dyDescent="0.25">
      <c r="N76" s="45"/>
    </row>
    <row r="77" spans="14:14" x14ac:dyDescent="0.25">
      <c r="N77" s="45"/>
    </row>
    <row r="78" spans="14:14" x14ac:dyDescent="0.25">
      <c r="N78" s="45"/>
    </row>
    <row r="79" spans="14:14" x14ac:dyDescent="0.25">
      <c r="N79" s="45"/>
    </row>
    <row r="80" spans="14:14" x14ac:dyDescent="0.25">
      <c r="N80" s="45"/>
    </row>
    <row r="81" spans="14:14" x14ac:dyDescent="0.25">
      <c r="N81" s="45"/>
    </row>
    <row r="82" spans="14:14" x14ac:dyDescent="0.25">
      <c r="N82" s="45"/>
    </row>
    <row r="83" spans="14:14" x14ac:dyDescent="0.25">
      <c r="N83" s="45"/>
    </row>
    <row r="84" spans="14:14" x14ac:dyDescent="0.25">
      <c r="N84" s="45"/>
    </row>
    <row r="85" spans="14:14" x14ac:dyDescent="0.25">
      <c r="N85" s="45"/>
    </row>
    <row r="86" spans="14:14" x14ac:dyDescent="0.25">
      <c r="N86" s="45"/>
    </row>
    <row r="87" spans="14:14" x14ac:dyDescent="0.25">
      <c r="N87" s="45"/>
    </row>
    <row r="88" spans="14:14" x14ac:dyDescent="0.25">
      <c r="N88" s="45"/>
    </row>
    <row r="89" spans="14:14" x14ac:dyDescent="0.25">
      <c r="N89" s="45"/>
    </row>
    <row r="90" spans="14:14" x14ac:dyDescent="0.25">
      <c r="N90" s="45"/>
    </row>
    <row r="91" spans="14:14" x14ac:dyDescent="0.25">
      <c r="N91" s="45"/>
    </row>
    <row r="92" spans="14:14" x14ac:dyDescent="0.25">
      <c r="N92" s="45"/>
    </row>
    <row r="93" spans="14:14" x14ac:dyDescent="0.25">
      <c r="N93" s="45"/>
    </row>
    <row r="94" spans="14:14" x14ac:dyDescent="0.25">
      <c r="N94" s="45"/>
    </row>
    <row r="95" spans="14:14" x14ac:dyDescent="0.25">
      <c r="N95" s="45"/>
    </row>
    <row r="96" spans="14:14" x14ac:dyDescent="0.25">
      <c r="N96" s="45"/>
    </row>
    <row r="97" spans="14:14" x14ac:dyDescent="0.25">
      <c r="N97" s="45"/>
    </row>
    <row r="98" spans="14:14" x14ac:dyDescent="0.25">
      <c r="N98" s="45"/>
    </row>
    <row r="99" spans="14:14" x14ac:dyDescent="0.25">
      <c r="N99" s="45"/>
    </row>
    <row r="100" spans="14:14" x14ac:dyDescent="0.25">
      <c r="N100" s="45"/>
    </row>
    <row r="101" spans="14:14" x14ac:dyDescent="0.25">
      <c r="N101" s="45"/>
    </row>
    <row r="102" spans="14:14" x14ac:dyDescent="0.25">
      <c r="N102" s="45"/>
    </row>
    <row r="103" spans="14:14" x14ac:dyDescent="0.25">
      <c r="N103" s="45"/>
    </row>
    <row r="104" spans="14:14" x14ac:dyDescent="0.25">
      <c r="N104" s="45"/>
    </row>
    <row r="105" spans="14:14" x14ac:dyDescent="0.25">
      <c r="N105" s="45"/>
    </row>
    <row r="106" spans="14:14" x14ac:dyDescent="0.25">
      <c r="N106" s="45"/>
    </row>
    <row r="107" spans="14:14" x14ac:dyDescent="0.25">
      <c r="N107" s="45"/>
    </row>
    <row r="108" spans="14:14" x14ac:dyDescent="0.25">
      <c r="N108" s="45"/>
    </row>
    <row r="109" spans="14:14" x14ac:dyDescent="0.25">
      <c r="N109" s="45"/>
    </row>
    <row r="110" spans="14:14" x14ac:dyDescent="0.25">
      <c r="N110" s="45"/>
    </row>
    <row r="111" spans="14:14" x14ac:dyDescent="0.25">
      <c r="N111" s="45"/>
    </row>
    <row r="112" spans="14:14" x14ac:dyDescent="0.25">
      <c r="N112" s="45"/>
    </row>
    <row r="113" spans="14:14" x14ac:dyDescent="0.25">
      <c r="N113" s="45"/>
    </row>
    <row r="114" spans="14:14" x14ac:dyDescent="0.25">
      <c r="N114" s="45"/>
    </row>
    <row r="115" spans="14:14" x14ac:dyDescent="0.25">
      <c r="N115" s="45"/>
    </row>
    <row r="116" spans="14:14" x14ac:dyDescent="0.25">
      <c r="N116" s="45"/>
    </row>
    <row r="117" spans="14:14" x14ac:dyDescent="0.25">
      <c r="N117" s="45"/>
    </row>
    <row r="118" spans="14:14" x14ac:dyDescent="0.25">
      <c r="N118" s="45"/>
    </row>
    <row r="119" spans="14:14" x14ac:dyDescent="0.25">
      <c r="N119" s="45"/>
    </row>
    <row r="120" spans="14:14" x14ac:dyDescent="0.25">
      <c r="N120" s="45"/>
    </row>
    <row r="121" spans="14:14" x14ac:dyDescent="0.25">
      <c r="N121" s="45"/>
    </row>
    <row r="122" spans="14:14" x14ac:dyDescent="0.25">
      <c r="N122" s="45"/>
    </row>
    <row r="123" spans="14:14" x14ac:dyDescent="0.25">
      <c r="N123" s="45"/>
    </row>
    <row r="124" spans="14:14" x14ac:dyDescent="0.25">
      <c r="N124" s="45"/>
    </row>
    <row r="125" spans="14:14" x14ac:dyDescent="0.25">
      <c r="N125" s="45"/>
    </row>
    <row r="126" spans="14:14" x14ac:dyDescent="0.25">
      <c r="N126" s="45"/>
    </row>
    <row r="127" spans="14:14" x14ac:dyDescent="0.25">
      <c r="N127" s="45"/>
    </row>
    <row r="128" spans="14:14" x14ac:dyDescent="0.25">
      <c r="N128" s="45"/>
    </row>
    <row r="129" spans="14:14" x14ac:dyDescent="0.25">
      <c r="N129" s="45"/>
    </row>
    <row r="130" spans="14:14" x14ac:dyDescent="0.25">
      <c r="N130" s="45"/>
    </row>
    <row r="131" spans="14:14" x14ac:dyDescent="0.25">
      <c r="N131" s="45"/>
    </row>
    <row r="132" spans="14:14" x14ac:dyDescent="0.25">
      <c r="N132" s="45"/>
    </row>
    <row r="133" spans="14:14" x14ac:dyDescent="0.25">
      <c r="N133" s="45"/>
    </row>
    <row r="134" spans="14:14" x14ac:dyDescent="0.25">
      <c r="N134" s="45"/>
    </row>
    <row r="135" spans="14:14" x14ac:dyDescent="0.25">
      <c r="N135" s="45"/>
    </row>
    <row r="136" spans="14:14" x14ac:dyDescent="0.25">
      <c r="N136" s="45"/>
    </row>
    <row r="137" spans="14:14" x14ac:dyDescent="0.25">
      <c r="N137" s="45"/>
    </row>
    <row r="138" spans="14:14" x14ac:dyDescent="0.25">
      <c r="N138" s="45"/>
    </row>
    <row r="139" spans="14:14" x14ac:dyDescent="0.25">
      <c r="N139" s="45"/>
    </row>
    <row r="140" spans="14:14" x14ac:dyDescent="0.25">
      <c r="N140" s="45"/>
    </row>
    <row r="141" spans="14:14" x14ac:dyDescent="0.25">
      <c r="N141" s="45"/>
    </row>
    <row r="142" spans="14:14" x14ac:dyDescent="0.25">
      <c r="N142" s="45"/>
    </row>
    <row r="143" spans="14:14" x14ac:dyDescent="0.25">
      <c r="N143" s="45"/>
    </row>
    <row r="144" spans="14:14" x14ac:dyDescent="0.25">
      <c r="N144" s="45"/>
    </row>
    <row r="145" spans="14:14" x14ac:dyDescent="0.25">
      <c r="N145" s="45"/>
    </row>
    <row r="146" spans="14:14" x14ac:dyDescent="0.25">
      <c r="N146" s="45"/>
    </row>
    <row r="147" spans="14:14" x14ac:dyDescent="0.25">
      <c r="N147" s="45"/>
    </row>
    <row r="148" spans="14:14" x14ac:dyDescent="0.25">
      <c r="N148" s="45"/>
    </row>
    <row r="149" spans="14:14" x14ac:dyDescent="0.25">
      <c r="N149" s="45"/>
    </row>
    <row r="150" spans="14:14" x14ac:dyDescent="0.25">
      <c r="N150" s="45"/>
    </row>
    <row r="151" spans="14:14" x14ac:dyDescent="0.25">
      <c r="N151" s="45"/>
    </row>
    <row r="152" spans="14:14" x14ac:dyDescent="0.25">
      <c r="N152" s="45"/>
    </row>
    <row r="153" spans="14:14" x14ac:dyDescent="0.25">
      <c r="N153" s="45"/>
    </row>
    <row r="154" spans="14:14" x14ac:dyDescent="0.25">
      <c r="N154" s="45"/>
    </row>
    <row r="155" spans="14:14" x14ac:dyDescent="0.25">
      <c r="N155" s="45"/>
    </row>
    <row r="156" spans="14:14" x14ac:dyDescent="0.25">
      <c r="N156" s="45"/>
    </row>
    <row r="157" spans="14:14" x14ac:dyDescent="0.25">
      <c r="N157" s="45"/>
    </row>
    <row r="158" spans="14:14" x14ac:dyDescent="0.25">
      <c r="N158" s="45"/>
    </row>
    <row r="159" spans="14:14" x14ac:dyDescent="0.25">
      <c r="N159" s="45"/>
    </row>
    <row r="160" spans="14:14" x14ac:dyDescent="0.25">
      <c r="N160" s="45"/>
    </row>
    <row r="161" spans="14:14" x14ac:dyDescent="0.25">
      <c r="N161" s="45"/>
    </row>
    <row r="162" spans="14:14" x14ac:dyDescent="0.25">
      <c r="N162" s="45"/>
    </row>
    <row r="163" spans="14:14" x14ac:dyDescent="0.25">
      <c r="N163" s="45"/>
    </row>
    <row r="164" spans="14:14" x14ac:dyDescent="0.25">
      <c r="N164" s="45"/>
    </row>
    <row r="165" spans="14:14" x14ac:dyDescent="0.25">
      <c r="N165" s="45"/>
    </row>
    <row r="166" spans="14:14" x14ac:dyDescent="0.25">
      <c r="N166" s="45"/>
    </row>
    <row r="167" spans="14:14" x14ac:dyDescent="0.25">
      <c r="N167" s="45"/>
    </row>
    <row r="168" spans="14:14" x14ac:dyDescent="0.25">
      <c r="N168" s="45"/>
    </row>
    <row r="169" spans="14:14" x14ac:dyDescent="0.25">
      <c r="N169" s="45"/>
    </row>
    <row r="170" spans="14:14" x14ac:dyDescent="0.25">
      <c r="N170" s="45"/>
    </row>
    <row r="171" spans="14:14" x14ac:dyDescent="0.25">
      <c r="N171" s="45"/>
    </row>
    <row r="172" spans="14:14" x14ac:dyDescent="0.25">
      <c r="N172" s="45"/>
    </row>
    <row r="173" spans="14:14" x14ac:dyDescent="0.25">
      <c r="N173" s="45"/>
    </row>
    <row r="174" spans="14:14" x14ac:dyDescent="0.25">
      <c r="N174" s="45"/>
    </row>
    <row r="175" spans="14:14" x14ac:dyDescent="0.25">
      <c r="N175" s="45"/>
    </row>
    <row r="176" spans="14:14" x14ac:dyDescent="0.25">
      <c r="N176" s="45"/>
    </row>
    <row r="177" spans="14:14" x14ac:dyDescent="0.25">
      <c r="N177" s="45"/>
    </row>
    <row r="178" spans="14:14" x14ac:dyDescent="0.25">
      <c r="N178" s="45"/>
    </row>
    <row r="179" spans="14:14" x14ac:dyDescent="0.25">
      <c r="N179" s="45"/>
    </row>
    <row r="180" spans="14:14" x14ac:dyDescent="0.25">
      <c r="N180" s="45"/>
    </row>
    <row r="181" spans="14:14" x14ac:dyDescent="0.25">
      <c r="N181" s="45"/>
    </row>
    <row r="182" spans="14:14" x14ac:dyDescent="0.25">
      <c r="N182" s="45"/>
    </row>
    <row r="183" spans="14:14" x14ac:dyDescent="0.25">
      <c r="N183" s="45"/>
    </row>
    <row r="184" spans="14:14" x14ac:dyDescent="0.25">
      <c r="N184" s="45"/>
    </row>
    <row r="185" spans="14:14" x14ac:dyDescent="0.25">
      <c r="N185" s="45"/>
    </row>
    <row r="186" spans="14:14" x14ac:dyDescent="0.25">
      <c r="N186" s="45"/>
    </row>
    <row r="187" spans="14:14" x14ac:dyDescent="0.25">
      <c r="N187" s="45"/>
    </row>
    <row r="188" spans="14:14" x14ac:dyDescent="0.25">
      <c r="N188" s="45"/>
    </row>
    <row r="189" spans="14:14" x14ac:dyDescent="0.25">
      <c r="N189" s="45"/>
    </row>
    <row r="190" spans="14:14" x14ac:dyDescent="0.25">
      <c r="N190" s="45"/>
    </row>
    <row r="191" spans="14:14" x14ac:dyDescent="0.25">
      <c r="N191" s="45"/>
    </row>
    <row r="192" spans="14:14" x14ac:dyDescent="0.25">
      <c r="N192" s="45"/>
    </row>
    <row r="193" spans="14:14" x14ac:dyDescent="0.25">
      <c r="N193" s="45"/>
    </row>
    <row r="194" spans="14:14" x14ac:dyDescent="0.25">
      <c r="N194" s="45"/>
    </row>
    <row r="195" spans="14:14" x14ac:dyDescent="0.25">
      <c r="N195" s="45"/>
    </row>
    <row r="196" spans="14:14" x14ac:dyDescent="0.25">
      <c r="N196" s="45"/>
    </row>
    <row r="197" spans="14:14" x14ac:dyDescent="0.25">
      <c r="N197" s="45"/>
    </row>
    <row r="198" spans="14:14" x14ac:dyDescent="0.25">
      <c r="N198" s="45"/>
    </row>
    <row r="199" spans="14:14" x14ac:dyDescent="0.25">
      <c r="N199" s="45"/>
    </row>
    <row r="200" spans="14:14" x14ac:dyDescent="0.25">
      <c r="N200" s="45"/>
    </row>
    <row r="201" spans="14:14" x14ac:dyDescent="0.25">
      <c r="N201" s="45"/>
    </row>
    <row r="202" spans="14:14" x14ac:dyDescent="0.25">
      <c r="N202" s="45"/>
    </row>
    <row r="203" spans="14:14" x14ac:dyDescent="0.25">
      <c r="N203" s="45"/>
    </row>
    <row r="204" spans="14:14" x14ac:dyDescent="0.25">
      <c r="N204" s="45"/>
    </row>
    <row r="205" spans="14:14" x14ac:dyDescent="0.25">
      <c r="N205" s="45"/>
    </row>
    <row r="206" spans="14:14" x14ac:dyDescent="0.25">
      <c r="N206" s="45"/>
    </row>
    <row r="207" spans="14:14" x14ac:dyDescent="0.25">
      <c r="N207" s="45"/>
    </row>
    <row r="208" spans="14:14" x14ac:dyDescent="0.25">
      <c r="N208" s="45"/>
    </row>
    <row r="209" spans="14:14" x14ac:dyDescent="0.25">
      <c r="N209" s="45"/>
    </row>
    <row r="210" spans="14:14" x14ac:dyDescent="0.25">
      <c r="N210" s="45"/>
    </row>
    <row r="211" spans="14:14" x14ac:dyDescent="0.25">
      <c r="N211" s="45"/>
    </row>
    <row r="212" spans="14:14" x14ac:dyDescent="0.25">
      <c r="N212" s="45"/>
    </row>
    <row r="213" spans="14:14" x14ac:dyDescent="0.25">
      <c r="N213" s="45"/>
    </row>
    <row r="214" spans="14:14" x14ac:dyDescent="0.25">
      <c r="N214" s="45"/>
    </row>
    <row r="215" spans="14:14" x14ac:dyDescent="0.25">
      <c r="N215" s="45"/>
    </row>
    <row r="216" spans="14:14" x14ac:dyDescent="0.25">
      <c r="N216" s="45"/>
    </row>
    <row r="217" spans="14:14" x14ac:dyDescent="0.25">
      <c r="N217" s="45"/>
    </row>
    <row r="218" spans="14:14" x14ac:dyDescent="0.25">
      <c r="N218" s="45"/>
    </row>
    <row r="219" spans="14:14" x14ac:dyDescent="0.25">
      <c r="N219" s="45"/>
    </row>
    <row r="220" spans="14:14" x14ac:dyDescent="0.25">
      <c r="N220" s="45"/>
    </row>
    <row r="221" spans="14:14" x14ac:dyDescent="0.25">
      <c r="N221" s="45"/>
    </row>
    <row r="222" spans="14:14" x14ac:dyDescent="0.25">
      <c r="N222" s="45"/>
    </row>
    <row r="223" spans="14:14" x14ac:dyDescent="0.25">
      <c r="N223" s="45"/>
    </row>
    <row r="224" spans="14:14" x14ac:dyDescent="0.25">
      <c r="N224" s="45"/>
    </row>
    <row r="225" spans="14:14" x14ac:dyDescent="0.25">
      <c r="N225" s="45"/>
    </row>
    <row r="226" spans="14:14" x14ac:dyDescent="0.25">
      <c r="N226" s="45"/>
    </row>
    <row r="227" spans="14:14" x14ac:dyDescent="0.25">
      <c r="N227" s="45"/>
    </row>
    <row r="228" spans="14:14" x14ac:dyDescent="0.25">
      <c r="N228" s="45"/>
    </row>
    <row r="229" spans="14:14" x14ac:dyDescent="0.25">
      <c r="N229" s="45"/>
    </row>
    <row r="230" spans="14:14" x14ac:dyDescent="0.25">
      <c r="N230" s="45"/>
    </row>
    <row r="231" spans="14:14" x14ac:dyDescent="0.25">
      <c r="N231" s="45"/>
    </row>
    <row r="232" spans="14:14" x14ac:dyDescent="0.25">
      <c r="N232" s="45"/>
    </row>
    <row r="233" spans="14:14" x14ac:dyDescent="0.25">
      <c r="N233" s="45"/>
    </row>
    <row r="234" spans="14:14" x14ac:dyDescent="0.25">
      <c r="N234" s="45"/>
    </row>
    <row r="235" spans="14:14" x14ac:dyDescent="0.25">
      <c r="N235" s="45"/>
    </row>
    <row r="236" spans="14:14" x14ac:dyDescent="0.25">
      <c r="N236" s="45"/>
    </row>
  </sheetData>
  <mergeCells count="9">
    <mergeCell ref="B20:J20"/>
    <mergeCell ref="B18:J18"/>
    <mergeCell ref="A2:E2"/>
    <mergeCell ref="A5:E7"/>
    <mergeCell ref="A3:J3"/>
    <mergeCell ref="B10:J10"/>
    <mergeCell ref="B12:J12"/>
    <mergeCell ref="B14:J14"/>
    <mergeCell ref="B16:J16"/>
  </mergeCells>
  <pageMargins left="0.7" right="0.7" top="0.75" bottom="0.75" header="0.3" footer="0.3"/>
  <pageSetup paperSize="9" scale="1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3FA8F-1A51-4AF3-9788-A53E0E353898}">
  <sheetPr>
    <tabColor theme="6" tint="0.79998168889431442"/>
  </sheetPr>
  <dimension ref="A1:G23"/>
  <sheetViews>
    <sheetView workbookViewId="0">
      <pane ySplit="1" topLeftCell="A2" activePane="bottomLeft" state="frozen"/>
      <selection pane="bottomLeft" sqref="A1:G2"/>
    </sheetView>
  </sheetViews>
  <sheetFormatPr defaultColWidth="35.5703125" defaultRowHeight="15" x14ac:dyDescent="0.25"/>
  <cols>
    <col min="1" max="1" width="40.140625" bestFit="1" customWidth="1"/>
    <col min="2" max="2" width="17.28515625" customWidth="1"/>
    <col min="3" max="3" width="25.85546875" bestFit="1" customWidth="1"/>
    <col min="4" max="4" width="22.85546875" customWidth="1"/>
    <col min="5" max="5" width="16.85546875" bestFit="1" customWidth="1"/>
    <col min="6" max="6" width="49" customWidth="1"/>
    <col min="7" max="7" width="30.28515625" customWidth="1"/>
  </cols>
  <sheetData>
    <row r="1" spans="1:7" s="10" customFormat="1" ht="72" x14ac:dyDescent="0.25">
      <c r="A1" s="9" t="s">
        <v>40</v>
      </c>
      <c r="B1" s="39" t="s">
        <v>70</v>
      </c>
      <c r="C1" s="9" t="s">
        <v>0</v>
      </c>
      <c r="D1" s="9" t="s">
        <v>1</v>
      </c>
      <c r="E1" s="9" t="s">
        <v>24</v>
      </c>
      <c r="F1" s="8" t="s">
        <v>86</v>
      </c>
      <c r="G1" s="9" t="s">
        <v>2</v>
      </c>
    </row>
    <row r="2" spans="1:7" s="10" customFormat="1" ht="63" x14ac:dyDescent="0.25">
      <c r="A2" s="54" t="s">
        <v>79</v>
      </c>
      <c r="B2" s="54" t="s">
        <v>80</v>
      </c>
      <c r="C2" s="54" t="s">
        <v>81</v>
      </c>
      <c r="D2" s="54" t="s">
        <v>84</v>
      </c>
      <c r="E2" s="54" t="s">
        <v>85</v>
      </c>
      <c r="F2" s="54" t="s">
        <v>87</v>
      </c>
      <c r="G2" s="54" t="s">
        <v>88</v>
      </c>
    </row>
    <row r="3" spans="1:7" s="4" customFormat="1" ht="27" customHeight="1" x14ac:dyDescent="0.25">
      <c r="A3" s="5" t="s">
        <v>32</v>
      </c>
      <c r="B3" s="5" t="s">
        <v>71</v>
      </c>
      <c r="C3" s="5" t="s">
        <v>82</v>
      </c>
      <c r="D3" s="6">
        <v>1500</v>
      </c>
      <c r="E3" s="32" t="s">
        <v>25</v>
      </c>
      <c r="F3" s="16">
        <f>IF($E3="Yes",$D3/11*10,$D3)</f>
        <v>1363.6363636363637</v>
      </c>
      <c r="G3" s="7">
        <v>45658</v>
      </c>
    </row>
    <row r="4" spans="1:7" s="4" customFormat="1" ht="27" customHeight="1" x14ac:dyDescent="0.25">
      <c r="A4" s="5" t="s">
        <v>33</v>
      </c>
      <c r="B4" s="5" t="s">
        <v>71</v>
      </c>
      <c r="C4" s="5" t="s">
        <v>83</v>
      </c>
      <c r="D4" s="6">
        <v>860</v>
      </c>
      <c r="E4" s="32" t="s">
        <v>25</v>
      </c>
      <c r="F4" s="16">
        <f>IF($E4="Yes",$D4/11*10,$D4)</f>
        <v>781.81818181818187</v>
      </c>
      <c r="G4" s="7">
        <v>45992</v>
      </c>
    </row>
    <row r="5" spans="1:7" s="4" customFormat="1" ht="27" customHeight="1" x14ac:dyDescent="0.25">
      <c r="A5" s="5" t="s">
        <v>42</v>
      </c>
      <c r="B5" s="5" t="s">
        <v>71</v>
      </c>
      <c r="C5" s="5" t="s">
        <v>41</v>
      </c>
      <c r="D5" s="6">
        <v>400</v>
      </c>
      <c r="E5" s="32" t="s">
        <v>26</v>
      </c>
      <c r="F5" s="16">
        <f>IF($E5="Yes",$D5/11*10,$D5)</f>
        <v>400</v>
      </c>
      <c r="G5" s="7">
        <v>45627</v>
      </c>
    </row>
    <row r="6" spans="1:7" s="4" customFormat="1" ht="30" customHeight="1" x14ac:dyDescent="0.25">
      <c r="A6" s="14" t="s">
        <v>4</v>
      </c>
      <c r="B6" s="14" t="s">
        <v>72</v>
      </c>
      <c r="C6" s="14" t="s">
        <v>3</v>
      </c>
      <c r="D6" s="15">
        <v>20</v>
      </c>
      <c r="E6" s="32" t="s">
        <v>25</v>
      </c>
      <c r="F6" s="16">
        <f t="shared" ref="F6:F13" si="0">IF($E6="Yes",$D6/11*10,$D6)</f>
        <v>18.18181818181818</v>
      </c>
      <c r="G6" s="17">
        <v>45717</v>
      </c>
    </row>
    <row r="7" spans="1:7" s="4" customFormat="1" ht="27" customHeight="1" x14ac:dyDescent="0.25">
      <c r="A7" s="14" t="s">
        <v>5</v>
      </c>
      <c r="B7" s="14" t="s">
        <v>72</v>
      </c>
      <c r="C7" s="14" t="s">
        <v>7</v>
      </c>
      <c r="D7" s="15">
        <v>240</v>
      </c>
      <c r="E7" s="32" t="s">
        <v>25</v>
      </c>
      <c r="F7" s="16">
        <f t="shared" si="0"/>
        <v>218.18181818181816</v>
      </c>
      <c r="G7" s="17">
        <v>45717</v>
      </c>
    </row>
    <row r="8" spans="1:7" s="4" customFormat="1" ht="27" customHeight="1" x14ac:dyDescent="0.25">
      <c r="A8" s="14" t="s">
        <v>8</v>
      </c>
      <c r="B8" s="40" t="s">
        <v>72</v>
      </c>
      <c r="C8" s="40" t="s">
        <v>34</v>
      </c>
      <c r="D8" s="41">
        <v>100</v>
      </c>
      <c r="E8" s="42" t="s">
        <v>26</v>
      </c>
      <c r="F8" s="43">
        <f t="shared" si="0"/>
        <v>100</v>
      </c>
      <c r="G8" s="44">
        <v>45717</v>
      </c>
    </row>
    <row r="9" spans="1:7" s="4" customFormat="1" ht="27" customHeight="1" x14ac:dyDescent="0.25">
      <c r="A9" s="14" t="s">
        <v>74</v>
      </c>
      <c r="B9" s="40" t="s">
        <v>72</v>
      </c>
      <c r="C9" s="40" t="s">
        <v>73</v>
      </c>
      <c r="D9" s="41">
        <v>100</v>
      </c>
      <c r="E9" s="42" t="s">
        <v>25</v>
      </c>
      <c r="F9" s="43">
        <f t="shared" si="0"/>
        <v>90.909090909090921</v>
      </c>
      <c r="G9" s="44">
        <v>45717</v>
      </c>
    </row>
    <row r="10" spans="1:7" s="4" customFormat="1" ht="27" customHeight="1" x14ac:dyDescent="0.25">
      <c r="A10" s="14" t="s">
        <v>6</v>
      </c>
      <c r="B10" s="14" t="s">
        <v>72</v>
      </c>
      <c r="C10" s="14" t="s">
        <v>7</v>
      </c>
      <c r="D10" s="15">
        <v>160</v>
      </c>
      <c r="E10" s="32" t="s">
        <v>25</v>
      </c>
      <c r="F10" s="16">
        <f t="shared" si="0"/>
        <v>145.45454545454544</v>
      </c>
      <c r="G10" s="17">
        <v>45717</v>
      </c>
    </row>
    <row r="11" spans="1:7" s="4" customFormat="1" ht="27" customHeight="1" x14ac:dyDescent="0.25">
      <c r="A11" s="5" t="s">
        <v>22</v>
      </c>
      <c r="B11" s="14" t="s">
        <v>72</v>
      </c>
      <c r="C11" s="5" t="s">
        <v>23</v>
      </c>
      <c r="D11" s="6">
        <v>50</v>
      </c>
      <c r="E11" s="32" t="s">
        <v>26</v>
      </c>
      <c r="F11" s="16">
        <f t="shared" si="0"/>
        <v>50</v>
      </c>
      <c r="G11" s="7">
        <v>45690</v>
      </c>
    </row>
    <row r="12" spans="1:7" s="4" customFormat="1" ht="27" customHeight="1" x14ac:dyDescent="0.25">
      <c r="A12" s="5" t="s">
        <v>27</v>
      </c>
      <c r="B12" s="14" t="s">
        <v>72</v>
      </c>
      <c r="C12" s="5" t="s">
        <v>28</v>
      </c>
      <c r="D12" s="6">
        <v>21</v>
      </c>
      <c r="E12" s="32" t="s">
        <v>25</v>
      </c>
      <c r="F12" s="16">
        <f t="shared" si="0"/>
        <v>19.090909090909093</v>
      </c>
      <c r="G12" s="7">
        <v>45721</v>
      </c>
    </row>
    <row r="13" spans="1:7" s="4" customFormat="1" ht="27" customHeight="1" x14ac:dyDescent="0.25">
      <c r="A13" s="5" t="s">
        <v>31</v>
      </c>
      <c r="B13" s="14" t="s">
        <v>72</v>
      </c>
      <c r="C13" s="14" t="s">
        <v>7</v>
      </c>
      <c r="D13" s="6">
        <v>153</v>
      </c>
      <c r="E13" s="32" t="s">
        <v>25</v>
      </c>
      <c r="F13" s="16">
        <f t="shared" si="0"/>
        <v>139.09090909090909</v>
      </c>
      <c r="G13" s="7">
        <v>45658</v>
      </c>
    </row>
    <row r="14" spans="1:7" s="4" customFormat="1" ht="27" customHeight="1" x14ac:dyDescent="0.25">
      <c r="A14" s="5" t="s">
        <v>76</v>
      </c>
      <c r="B14" s="5" t="s">
        <v>77</v>
      </c>
      <c r="C14" s="5" t="s">
        <v>78</v>
      </c>
      <c r="D14" s="6">
        <v>0</v>
      </c>
      <c r="E14" s="32"/>
      <c r="F14" s="16">
        <f t="shared" ref="F14:F15" si="1">IF($E14="Yes",$D14/11*10,$D14)</f>
        <v>0</v>
      </c>
      <c r="G14" s="7"/>
    </row>
    <row r="15" spans="1:7" s="4" customFormat="1" ht="27" customHeight="1" x14ac:dyDescent="0.25">
      <c r="A15" s="5"/>
      <c r="B15" s="5"/>
      <c r="C15" s="5"/>
      <c r="D15" s="6">
        <v>0</v>
      </c>
      <c r="E15" s="32"/>
      <c r="F15" s="16">
        <f t="shared" si="1"/>
        <v>0</v>
      </c>
      <c r="G15" s="7"/>
    </row>
    <row r="16" spans="1:7" ht="27" customHeight="1" x14ac:dyDescent="0.25">
      <c r="D16" s="2"/>
      <c r="E16" s="2"/>
    </row>
    <row r="17" spans="4:5" ht="27" customHeight="1" x14ac:dyDescent="0.25">
      <c r="D17" s="2"/>
      <c r="E17" s="2"/>
    </row>
    <row r="18" spans="4:5" ht="27" customHeight="1" x14ac:dyDescent="0.25">
      <c r="D18" s="2"/>
      <c r="E18" s="2"/>
    </row>
    <row r="19" spans="4:5" ht="27" customHeight="1" x14ac:dyDescent="0.25">
      <c r="D19" s="2"/>
      <c r="E19" s="2"/>
    </row>
    <row r="20" spans="4:5" ht="27" customHeight="1" x14ac:dyDescent="0.25">
      <c r="D20" s="2"/>
      <c r="E20" s="2"/>
    </row>
    <row r="21" spans="4:5" ht="27" customHeight="1" x14ac:dyDescent="0.25">
      <c r="D21" s="2"/>
      <c r="E21" s="2"/>
    </row>
    <row r="22" spans="4:5" ht="27" customHeight="1" x14ac:dyDescent="0.25">
      <c r="D22" s="2"/>
      <c r="E22" s="2"/>
    </row>
    <row r="23" spans="4:5" ht="27" customHeight="1" x14ac:dyDescent="0.25">
      <c r="D23" s="2"/>
      <c r="E23" s="2"/>
    </row>
  </sheetData>
  <phoneticPr fontId="22" type="noConversion"/>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5A394-33C7-49F0-9C7D-279BE652CA92}">
  <sheetPr>
    <tabColor rgb="FFFFFFBD"/>
  </sheetPr>
  <dimension ref="A1:G52"/>
  <sheetViews>
    <sheetView zoomScaleNormal="100" workbookViewId="0">
      <pane ySplit="1" topLeftCell="A2" activePane="bottomLeft" state="frozen"/>
      <selection pane="bottomLeft" activeCell="E2" sqref="E2"/>
    </sheetView>
  </sheetViews>
  <sheetFormatPr defaultColWidth="35.5703125" defaultRowHeight="27" customHeight="1" x14ac:dyDescent="0.25"/>
  <cols>
    <col min="1" max="1" width="45.5703125" customWidth="1"/>
    <col min="2" max="2" width="21.85546875" bestFit="1" customWidth="1"/>
    <col min="4" max="4" width="32" bestFit="1" customWidth="1"/>
    <col min="5" max="5" width="19.28515625" customWidth="1"/>
    <col min="6" max="6" width="38.5703125" customWidth="1"/>
    <col min="7" max="7" width="20.28515625" customWidth="1"/>
  </cols>
  <sheetData>
    <row r="1" spans="1:7" s="4" customFormat="1" ht="92.25" customHeight="1" x14ac:dyDescent="0.25">
      <c r="A1" s="55" t="s">
        <v>40</v>
      </c>
      <c r="B1" s="56" t="s">
        <v>70</v>
      </c>
      <c r="C1" s="55" t="s">
        <v>0</v>
      </c>
      <c r="D1" s="55" t="s">
        <v>1</v>
      </c>
      <c r="E1" s="55" t="s">
        <v>24</v>
      </c>
      <c r="F1" s="57" t="s">
        <v>86</v>
      </c>
      <c r="G1" s="55" t="s">
        <v>2</v>
      </c>
    </row>
    <row r="2" spans="1:7" s="4" customFormat="1" ht="78.75" x14ac:dyDescent="0.25">
      <c r="A2" s="58" t="s">
        <v>89</v>
      </c>
      <c r="B2" s="58" t="s">
        <v>90</v>
      </c>
      <c r="C2" s="58" t="s">
        <v>81</v>
      </c>
      <c r="D2" s="58" t="s">
        <v>84</v>
      </c>
      <c r="E2" s="58" t="s">
        <v>85</v>
      </c>
      <c r="F2" s="58" t="s">
        <v>87</v>
      </c>
      <c r="G2" s="58" t="s">
        <v>88</v>
      </c>
    </row>
    <row r="3" spans="1:7" s="4" customFormat="1" ht="27" customHeight="1" x14ac:dyDescent="0.25">
      <c r="A3" s="59"/>
      <c r="B3" s="59"/>
      <c r="C3" s="60"/>
      <c r="D3" s="61">
        <v>0</v>
      </c>
      <c r="E3" s="62"/>
      <c r="F3" s="63">
        <f t="shared" ref="F3:F44" si="0">IF($E3="Yes",$D3/11*10,$D3)</f>
        <v>0</v>
      </c>
      <c r="G3" s="64"/>
    </row>
    <row r="4" spans="1:7" s="4" customFormat="1" ht="27" customHeight="1" x14ac:dyDescent="0.25">
      <c r="A4" s="59"/>
      <c r="B4" s="59"/>
      <c r="C4" s="60"/>
      <c r="D4" s="61">
        <v>0</v>
      </c>
      <c r="E4" s="62"/>
      <c r="F4" s="63">
        <f t="shared" si="0"/>
        <v>0</v>
      </c>
      <c r="G4" s="64"/>
    </row>
    <row r="5" spans="1:7" s="4" customFormat="1" ht="27" customHeight="1" x14ac:dyDescent="0.25">
      <c r="A5" s="60"/>
      <c r="B5" s="60"/>
      <c r="C5" s="60"/>
      <c r="D5" s="61">
        <v>0</v>
      </c>
      <c r="E5" s="62"/>
      <c r="F5" s="63">
        <f t="shared" si="0"/>
        <v>0</v>
      </c>
      <c r="G5" s="64"/>
    </row>
    <row r="6" spans="1:7" s="4" customFormat="1" ht="27" customHeight="1" x14ac:dyDescent="0.25">
      <c r="A6" s="60"/>
      <c r="B6" s="60"/>
      <c r="C6" s="60"/>
      <c r="D6" s="61">
        <v>0</v>
      </c>
      <c r="E6" s="62"/>
      <c r="F6" s="63">
        <f t="shared" si="0"/>
        <v>0</v>
      </c>
      <c r="G6" s="64"/>
    </row>
    <row r="7" spans="1:7" s="4" customFormat="1" ht="27" customHeight="1" x14ac:dyDescent="0.25">
      <c r="A7" s="60"/>
      <c r="B7" s="59"/>
      <c r="C7" s="60"/>
      <c r="D7" s="61">
        <v>0</v>
      </c>
      <c r="E7" s="62"/>
      <c r="F7" s="63">
        <f t="shared" si="0"/>
        <v>0</v>
      </c>
      <c r="G7" s="64"/>
    </row>
    <row r="8" spans="1:7" s="4" customFormat="1" ht="27" customHeight="1" x14ac:dyDescent="0.25">
      <c r="A8" s="60"/>
      <c r="B8" s="60"/>
      <c r="C8" s="60"/>
      <c r="D8" s="61">
        <v>0</v>
      </c>
      <c r="E8" s="62"/>
      <c r="F8" s="63">
        <f t="shared" si="0"/>
        <v>0</v>
      </c>
      <c r="G8" s="64"/>
    </row>
    <row r="9" spans="1:7" s="4" customFormat="1" ht="27" customHeight="1" x14ac:dyDescent="0.25">
      <c r="A9" s="60"/>
      <c r="B9" s="60"/>
      <c r="C9" s="60"/>
      <c r="D9" s="61">
        <v>0</v>
      </c>
      <c r="E9" s="62"/>
      <c r="F9" s="63">
        <f t="shared" si="0"/>
        <v>0</v>
      </c>
      <c r="G9" s="64"/>
    </row>
    <row r="10" spans="1:7" s="4" customFormat="1" ht="27" customHeight="1" x14ac:dyDescent="0.25">
      <c r="A10" s="60"/>
      <c r="B10" s="60"/>
      <c r="C10" s="60"/>
      <c r="D10" s="61">
        <v>0</v>
      </c>
      <c r="E10" s="62"/>
      <c r="F10" s="63">
        <f t="shared" si="0"/>
        <v>0</v>
      </c>
      <c r="G10" s="64"/>
    </row>
    <row r="11" spans="1:7" s="4" customFormat="1" ht="27" customHeight="1" x14ac:dyDescent="0.25">
      <c r="A11" s="60"/>
      <c r="B11" s="60"/>
      <c r="C11" s="60"/>
      <c r="D11" s="61">
        <v>0</v>
      </c>
      <c r="E11" s="62"/>
      <c r="F11" s="63">
        <f t="shared" si="0"/>
        <v>0</v>
      </c>
      <c r="G11" s="64"/>
    </row>
    <row r="12" spans="1:7" s="4" customFormat="1" ht="27" customHeight="1" x14ac:dyDescent="0.25">
      <c r="A12" s="60"/>
      <c r="B12" s="60"/>
      <c r="C12" s="60"/>
      <c r="D12" s="61">
        <v>0</v>
      </c>
      <c r="E12" s="62"/>
      <c r="F12" s="63">
        <f t="shared" si="0"/>
        <v>0</v>
      </c>
      <c r="G12" s="64"/>
    </row>
    <row r="13" spans="1:7" s="4" customFormat="1" ht="27" customHeight="1" x14ac:dyDescent="0.25">
      <c r="A13" s="60"/>
      <c r="B13" s="60"/>
      <c r="C13" s="60"/>
      <c r="D13" s="61">
        <v>0</v>
      </c>
      <c r="E13" s="62"/>
      <c r="F13" s="63">
        <f t="shared" si="0"/>
        <v>0</v>
      </c>
      <c r="G13" s="64"/>
    </row>
    <row r="14" spans="1:7" s="4" customFormat="1" ht="27" customHeight="1" x14ac:dyDescent="0.25">
      <c r="A14" s="60"/>
      <c r="B14" s="60"/>
      <c r="C14" s="60"/>
      <c r="D14" s="61">
        <v>0</v>
      </c>
      <c r="E14" s="62"/>
      <c r="F14" s="63">
        <f t="shared" si="0"/>
        <v>0</v>
      </c>
      <c r="G14" s="64"/>
    </row>
    <row r="15" spans="1:7" s="4" customFormat="1" ht="27" customHeight="1" x14ac:dyDescent="0.25">
      <c r="A15" s="60"/>
      <c r="B15" s="60"/>
      <c r="C15" s="60"/>
      <c r="D15" s="61">
        <v>0</v>
      </c>
      <c r="E15" s="62"/>
      <c r="F15" s="63">
        <f t="shared" si="0"/>
        <v>0</v>
      </c>
      <c r="G15" s="64"/>
    </row>
    <row r="16" spans="1:7" s="4" customFormat="1" ht="27" customHeight="1" x14ac:dyDescent="0.25">
      <c r="A16" s="60"/>
      <c r="B16" s="60"/>
      <c r="C16" s="60"/>
      <c r="D16" s="61">
        <v>0</v>
      </c>
      <c r="E16" s="62"/>
      <c r="F16" s="63">
        <f t="shared" si="0"/>
        <v>0</v>
      </c>
      <c r="G16" s="64"/>
    </row>
    <row r="17" spans="1:7" s="4" customFormat="1" ht="27" customHeight="1" x14ac:dyDescent="0.25">
      <c r="A17" s="60"/>
      <c r="B17" s="60"/>
      <c r="C17" s="60"/>
      <c r="D17" s="61">
        <v>0</v>
      </c>
      <c r="E17" s="62"/>
      <c r="F17" s="63">
        <f t="shared" si="0"/>
        <v>0</v>
      </c>
      <c r="G17" s="64"/>
    </row>
    <row r="18" spans="1:7" s="4" customFormat="1" ht="27" customHeight="1" x14ac:dyDescent="0.25">
      <c r="A18" s="60"/>
      <c r="B18" s="60"/>
      <c r="C18" s="60"/>
      <c r="D18" s="61">
        <v>0</v>
      </c>
      <c r="E18" s="62"/>
      <c r="F18" s="63">
        <f t="shared" si="0"/>
        <v>0</v>
      </c>
      <c r="G18" s="64"/>
    </row>
    <row r="19" spans="1:7" s="4" customFormat="1" ht="27" customHeight="1" x14ac:dyDescent="0.25">
      <c r="A19" s="60"/>
      <c r="B19" s="60"/>
      <c r="C19" s="60"/>
      <c r="D19" s="61">
        <v>0</v>
      </c>
      <c r="E19" s="62"/>
      <c r="F19" s="63">
        <f t="shared" si="0"/>
        <v>0</v>
      </c>
      <c r="G19" s="64"/>
    </row>
    <row r="20" spans="1:7" s="4" customFormat="1" ht="27" customHeight="1" x14ac:dyDescent="0.25">
      <c r="A20" s="60"/>
      <c r="B20" s="60"/>
      <c r="C20" s="60"/>
      <c r="D20" s="61">
        <v>0</v>
      </c>
      <c r="E20" s="62"/>
      <c r="F20" s="63">
        <f t="shared" si="0"/>
        <v>0</v>
      </c>
      <c r="G20" s="64"/>
    </row>
    <row r="21" spans="1:7" s="4" customFormat="1" ht="27" customHeight="1" x14ac:dyDescent="0.25">
      <c r="A21" s="60"/>
      <c r="B21" s="60"/>
      <c r="C21" s="60"/>
      <c r="D21" s="61">
        <v>0</v>
      </c>
      <c r="E21" s="62"/>
      <c r="F21" s="63">
        <f t="shared" si="0"/>
        <v>0</v>
      </c>
      <c r="G21" s="64"/>
    </row>
    <row r="22" spans="1:7" s="4" customFormat="1" ht="27" customHeight="1" x14ac:dyDescent="0.25">
      <c r="A22" s="60"/>
      <c r="B22" s="60"/>
      <c r="C22" s="60"/>
      <c r="D22" s="61">
        <v>0</v>
      </c>
      <c r="E22" s="62"/>
      <c r="F22" s="63">
        <f t="shared" si="0"/>
        <v>0</v>
      </c>
      <c r="G22" s="64"/>
    </row>
    <row r="23" spans="1:7" s="4" customFormat="1" ht="27" customHeight="1" x14ac:dyDescent="0.25">
      <c r="A23" s="60"/>
      <c r="B23" s="60"/>
      <c r="C23" s="60"/>
      <c r="D23" s="61">
        <v>0</v>
      </c>
      <c r="E23" s="62"/>
      <c r="F23" s="63">
        <f t="shared" si="0"/>
        <v>0</v>
      </c>
      <c r="G23" s="64"/>
    </row>
    <row r="24" spans="1:7" s="4" customFormat="1" ht="27" customHeight="1" x14ac:dyDescent="0.25">
      <c r="A24" s="60"/>
      <c r="B24" s="60"/>
      <c r="C24" s="60"/>
      <c r="D24" s="61">
        <v>0</v>
      </c>
      <c r="E24" s="62"/>
      <c r="F24" s="63">
        <f t="shared" si="0"/>
        <v>0</v>
      </c>
      <c r="G24" s="64"/>
    </row>
    <row r="25" spans="1:7" s="4" customFormat="1" ht="27" customHeight="1" x14ac:dyDescent="0.25">
      <c r="A25" s="60"/>
      <c r="B25" s="60"/>
      <c r="C25" s="60"/>
      <c r="D25" s="61">
        <v>0</v>
      </c>
      <c r="E25" s="62"/>
      <c r="F25" s="63">
        <f t="shared" si="0"/>
        <v>0</v>
      </c>
      <c r="G25" s="64"/>
    </row>
    <row r="26" spans="1:7" s="4" customFormat="1" ht="27" customHeight="1" x14ac:dyDescent="0.25">
      <c r="A26" s="60"/>
      <c r="B26" s="60"/>
      <c r="C26" s="60"/>
      <c r="D26" s="61">
        <v>0</v>
      </c>
      <c r="E26" s="62"/>
      <c r="F26" s="63">
        <f t="shared" si="0"/>
        <v>0</v>
      </c>
      <c r="G26" s="64"/>
    </row>
    <row r="27" spans="1:7" s="4" customFormat="1" ht="27" customHeight="1" x14ac:dyDescent="0.25">
      <c r="A27" s="60"/>
      <c r="B27" s="60"/>
      <c r="C27" s="60"/>
      <c r="D27" s="61">
        <v>0</v>
      </c>
      <c r="E27" s="62"/>
      <c r="F27" s="63">
        <f t="shared" si="0"/>
        <v>0</v>
      </c>
      <c r="G27" s="64"/>
    </row>
    <row r="28" spans="1:7" s="4" customFormat="1" ht="27" customHeight="1" x14ac:dyDescent="0.25">
      <c r="A28" s="60"/>
      <c r="B28" s="60"/>
      <c r="C28" s="60"/>
      <c r="D28" s="61">
        <v>0</v>
      </c>
      <c r="E28" s="62"/>
      <c r="F28" s="63">
        <f t="shared" si="0"/>
        <v>0</v>
      </c>
      <c r="G28" s="64"/>
    </row>
    <row r="29" spans="1:7" s="4" customFormat="1" ht="27" customHeight="1" x14ac:dyDescent="0.25">
      <c r="A29" s="60"/>
      <c r="B29" s="60"/>
      <c r="C29" s="60"/>
      <c r="D29" s="61">
        <v>0</v>
      </c>
      <c r="E29" s="62"/>
      <c r="F29" s="63">
        <f t="shared" si="0"/>
        <v>0</v>
      </c>
      <c r="G29" s="64"/>
    </row>
    <row r="30" spans="1:7" s="4" customFormat="1" ht="27" customHeight="1" x14ac:dyDescent="0.25">
      <c r="A30" s="60"/>
      <c r="B30" s="60"/>
      <c r="C30" s="60"/>
      <c r="D30" s="61">
        <v>0</v>
      </c>
      <c r="E30" s="62"/>
      <c r="F30" s="63">
        <f t="shared" si="0"/>
        <v>0</v>
      </c>
      <c r="G30" s="64"/>
    </row>
    <row r="31" spans="1:7" s="4" customFormat="1" ht="27" customHeight="1" x14ac:dyDescent="0.25">
      <c r="A31" s="60"/>
      <c r="B31" s="60"/>
      <c r="C31" s="60"/>
      <c r="D31" s="61">
        <v>0</v>
      </c>
      <c r="E31" s="62"/>
      <c r="F31" s="63">
        <f t="shared" si="0"/>
        <v>0</v>
      </c>
      <c r="G31" s="64"/>
    </row>
    <row r="32" spans="1:7" s="4" customFormat="1" ht="27" customHeight="1" x14ac:dyDescent="0.25">
      <c r="A32" s="60"/>
      <c r="B32" s="60"/>
      <c r="C32" s="60"/>
      <c r="D32" s="61">
        <v>0</v>
      </c>
      <c r="E32" s="62"/>
      <c r="F32" s="63">
        <f t="shared" si="0"/>
        <v>0</v>
      </c>
      <c r="G32" s="64"/>
    </row>
    <row r="33" spans="1:7" s="4" customFormat="1" ht="27" customHeight="1" x14ac:dyDescent="0.25">
      <c r="A33" s="60"/>
      <c r="B33" s="60"/>
      <c r="C33" s="60"/>
      <c r="D33" s="61">
        <v>0</v>
      </c>
      <c r="E33" s="62"/>
      <c r="F33" s="63">
        <f t="shared" si="0"/>
        <v>0</v>
      </c>
      <c r="G33" s="64"/>
    </row>
    <row r="34" spans="1:7" s="4" customFormat="1" ht="27" customHeight="1" x14ac:dyDescent="0.25">
      <c r="A34" s="60"/>
      <c r="B34" s="60"/>
      <c r="C34" s="60"/>
      <c r="D34" s="61">
        <v>0</v>
      </c>
      <c r="E34" s="62"/>
      <c r="F34" s="63">
        <f t="shared" si="0"/>
        <v>0</v>
      </c>
      <c r="G34" s="64"/>
    </row>
    <row r="35" spans="1:7" s="4" customFormat="1" ht="27" customHeight="1" x14ac:dyDescent="0.25">
      <c r="A35" s="60"/>
      <c r="B35" s="60"/>
      <c r="C35" s="60"/>
      <c r="D35" s="61">
        <v>0</v>
      </c>
      <c r="E35" s="62"/>
      <c r="F35" s="63">
        <f t="shared" si="0"/>
        <v>0</v>
      </c>
      <c r="G35" s="64"/>
    </row>
    <row r="36" spans="1:7" s="4" customFormat="1" ht="27" customHeight="1" x14ac:dyDescent="0.25">
      <c r="A36" s="60"/>
      <c r="B36" s="60"/>
      <c r="C36" s="60"/>
      <c r="D36" s="61">
        <v>0</v>
      </c>
      <c r="E36" s="62"/>
      <c r="F36" s="63">
        <f t="shared" si="0"/>
        <v>0</v>
      </c>
      <c r="G36" s="64"/>
    </row>
    <row r="37" spans="1:7" s="4" customFormat="1" ht="27" customHeight="1" x14ac:dyDescent="0.25">
      <c r="A37" s="60"/>
      <c r="B37" s="60"/>
      <c r="C37" s="60"/>
      <c r="D37" s="61">
        <v>0</v>
      </c>
      <c r="E37" s="62"/>
      <c r="F37" s="63">
        <f t="shared" si="0"/>
        <v>0</v>
      </c>
      <c r="G37" s="64"/>
    </row>
    <row r="38" spans="1:7" s="4" customFormat="1" ht="27" customHeight="1" x14ac:dyDescent="0.25">
      <c r="A38" s="60"/>
      <c r="B38" s="60"/>
      <c r="C38" s="60"/>
      <c r="D38" s="61">
        <v>0</v>
      </c>
      <c r="E38" s="62"/>
      <c r="F38" s="63">
        <f t="shared" si="0"/>
        <v>0</v>
      </c>
      <c r="G38" s="64"/>
    </row>
    <row r="39" spans="1:7" s="4" customFormat="1" ht="27" customHeight="1" x14ac:dyDescent="0.25">
      <c r="A39" s="60"/>
      <c r="B39" s="60"/>
      <c r="C39" s="60"/>
      <c r="D39" s="61">
        <v>0</v>
      </c>
      <c r="E39" s="62"/>
      <c r="F39" s="63">
        <f t="shared" si="0"/>
        <v>0</v>
      </c>
      <c r="G39" s="64"/>
    </row>
    <row r="40" spans="1:7" s="4" customFormat="1" ht="27" customHeight="1" x14ac:dyDescent="0.25">
      <c r="A40" s="60"/>
      <c r="B40" s="60"/>
      <c r="C40" s="60"/>
      <c r="D40" s="61">
        <v>0</v>
      </c>
      <c r="E40" s="62"/>
      <c r="F40" s="63">
        <f t="shared" si="0"/>
        <v>0</v>
      </c>
      <c r="G40" s="64"/>
    </row>
    <row r="41" spans="1:7" s="4" customFormat="1" ht="27" customHeight="1" x14ac:dyDescent="0.25">
      <c r="A41" s="60"/>
      <c r="B41" s="60"/>
      <c r="C41" s="60"/>
      <c r="D41" s="61">
        <v>0</v>
      </c>
      <c r="E41" s="62"/>
      <c r="F41" s="63">
        <f t="shared" si="0"/>
        <v>0</v>
      </c>
      <c r="G41" s="64"/>
    </row>
    <row r="42" spans="1:7" s="4" customFormat="1" ht="27" customHeight="1" x14ac:dyDescent="0.25">
      <c r="A42" s="60"/>
      <c r="B42" s="60"/>
      <c r="C42" s="60"/>
      <c r="D42" s="61">
        <v>0</v>
      </c>
      <c r="E42" s="62"/>
      <c r="F42" s="63">
        <f t="shared" si="0"/>
        <v>0</v>
      </c>
      <c r="G42" s="64"/>
    </row>
    <row r="43" spans="1:7" s="4" customFormat="1" ht="27" customHeight="1" x14ac:dyDescent="0.25">
      <c r="A43" s="60"/>
      <c r="B43" s="60"/>
      <c r="C43" s="60"/>
      <c r="D43" s="61">
        <v>0</v>
      </c>
      <c r="E43" s="62"/>
      <c r="F43" s="63">
        <f t="shared" si="0"/>
        <v>0</v>
      </c>
      <c r="G43" s="64"/>
    </row>
    <row r="44" spans="1:7" s="4" customFormat="1" ht="27" customHeight="1" x14ac:dyDescent="0.25">
      <c r="A44" s="60"/>
      <c r="B44" s="60"/>
      <c r="C44" s="60"/>
      <c r="D44" s="61">
        <v>0</v>
      </c>
      <c r="E44" s="62"/>
      <c r="F44" s="63">
        <f t="shared" si="0"/>
        <v>0</v>
      </c>
      <c r="G44" s="64"/>
    </row>
    <row r="45" spans="1:7" ht="27" customHeight="1" x14ac:dyDescent="0.25">
      <c r="D45" s="2"/>
      <c r="E45" s="2"/>
    </row>
    <row r="46" spans="1:7" ht="27" customHeight="1" x14ac:dyDescent="0.25">
      <c r="D46" s="2"/>
      <c r="E46" s="2"/>
    </row>
    <row r="47" spans="1:7" ht="27" customHeight="1" x14ac:dyDescent="0.25">
      <c r="D47" s="2"/>
      <c r="E47" s="2"/>
    </row>
    <row r="48" spans="1:7" ht="27" customHeight="1" x14ac:dyDescent="0.25">
      <c r="D48" s="2"/>
      <c r="E48" s="2"/>
    </row>
    <row r="49" spans="4:5" ht="27" customHeight="1" x14ac:dyDescent="0.25">
      <c r="D49" s="2"/>
      <c r="E49" s="2"/>
    </row>
    <row r="50" spans="4:5" ht="27" customHeight="1" x14ac:dyDescent="0.25">
      <c r="D50" s="2"/>
      <c r="E50" s="2"/>
    </row>
    <row r="51" spans="4:5" ht="27" customHeight="1" x14ac:dyDescent="0.25">
      <c r="D51" s="2"/>
      <c r="E51" s="2"/>
    </row>
    <row r="52" spans="4:5" ht="27" customHeight="1" x14ac:dyDescent="0.25">
      <c r="D52" s="2"/>
      <c r="E52" s="2"/>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69E4E-A1E4-4886-AD42-8B6CE0912A93}">
  <sheetPr>
    <tabColor theme="6" tint="0.79998168889431442"/>
  </sheetPr>
  <dimension ref="A1:G28"/>
  <sheetViews>
    <sheetView zoomScale="85" zoomScaleNormal="85" workbookViewId="0">
      <pane ySplit="1" topLeftCell="A2" activePane="bottomLeft" state="frozen"/>
      <selection pane="bottomLeft" activeCell="D26" sqref="D26"/>
    </sheetView>
  </sheetViews>
  <sheetFormatPr defaultColWidth="50.42578125" defaultRowHeight="21.75" customHeight="1" x14ac:dyDescent="0.25"/>
  <cols>
    <col min="1" max="1" width="31.28515625" bestFit="1" customWidth="1"/>
    <col min="2" max="2" width="31" customWidth="1"/>
    <col min="3" max="3" width="17.85546875" customWidth="1"/>
    <col min="4" max="4" width="17.28515625" customWidth="1"/>
    <col min="5" max="5" width="25.28515625" customWidth="1"/>
    <col min="6" max="6" width="19.42578125" customWidth="1"/>
    <col min="7" max="7" width="25.140625" bestFit="1" customWidth="1"/>
    <col min="8" max="8" width="18.42578125" customWidth="1"/>
  </cols>
  <sheetData>
    <row r="1" spans="1:7" ht="56.25" x14ac:dyDescent="0.25">
      <c r="A1" s="19" t="s">
        <v>49</v>
      </c>
      <c r="B1" s="19" t="s">
        <v>45</v>
      </c>
      <c r="C1" s="18" t="s">
        <v>39</v>
      </c>
      <c r="D1" s="19" t="s">
        <v>24</v>
      </c>
      <c r="E1" s="18" t="s">
        <v>46</v>
      </c>
      <c r="F1" s="19" t="s">
        <v>43</v>
      </c>
    </row>
    <row r="2" spans="1:7" ht="21.75" customHeight="1" x14ac:dyDescent="0.25">
      <c r="A2" s="20" t="s">
        <v>10</v>
      </c>
      <c r="B2" s="12" t="s">
        <v>7</v>
      </c>
      <c r="C2" s="13">
        <v>350</v>
      </c>
      <c r="D2" s="13" t="s">
        <v>25</v>
      </c>
      <c r="E2" s="26">
        <f>IF($D2="Yes",$C2/11*10,$C2)</f>
        <v>318.18181818181819</v>
      </c>
      <c r="F2" s="21">
        <v>350</v>
      </c>
    </row>
    <row r="3" spans="1:7" ht="21.75" customHeight="1" x14ac:dyDescent="0.25">
      <c r="A3" s="12" t="s">
        <v>11</v>
      </c>
      <c r="B3" s="12" t="s">
        <v>7</v>
      </c>
      <c r="C3" s="13">
        <v>153</v>
      </c>
      <c r="D3" s="13" t="s">
        <v>25</v>
      </c>
      <c r="E3" s="26">
        <f t="shared" ref="E3:E13" si="0">IF($D3="Yes",$C3/11*10,$C3)</f>
        <v>139.09090909090909</v>
      </c>
      <c r="F3" s="21">
        <v>153</v>
      </c>
    </row>
    <row r="4" spans="1:7" ht="21.75" customHeight="1" x14ac:dyDescent="0.25">
      <c r="A4" s="12" t="s">
        <v>12</v>
      </c>
      <c r="B4" s="12" t="s">
        <v>14</v>
      </c>
      <c r="C4" s="13">
        <v>450</v>
      </c>
      <c r="D4" s="13" t="s">
        <v>25</v>
      </c>
      <c r="E4" s="26">
        <f t="shared" si="0"/>
        <v>409.09090909090907</v>
      </c>
      <c r="F4" s="21">
        <v>450</v>
      </c>
    </row>
    <row r="5" spans="1:7" ht="21.75" customHeight="1" x14ac:dyDescent="0.25">
      <c r="A5" s="12" t="s">
        <v>13</v>
      </c>
      <c r="B5" s="12" t="s">
        <v>15</v>
      </c>
      <c r="C5" s="13">
        <v>380</v>
      </c>
      <c r="D5" s="13" t="s">
        <v>25</v>
      </c>
      <c r="E5" s="26">
        <f t="shared" si="0"/>
        <v>345.4545454545455</v>
      </c>
      <c r="F5" s="21">
        <v>300</v>
      </c>
    </row>
    <row r="6" spans="1:7" ht="21.75" customHeight="1" x14ac:dyDescent="0.25">
      <c r="A6" s="12" t="s">
        <v>19</v>
      </c>
      <c r="B6" s="12" t="s">
        <v>20</v>
      </c>
      <c r="C6" s="13">
        <v>50</v>
      </c>
      <c r="D6" s="13" t="s">
        <v>25</v>
      </c>
      <c r="E6" s="26">
        <f t="shared" si="0"/>
        <v>45.45454545454546</v>
      </c>
      <c r="F6" s="21">
        <v>120</v>
      </c>
    </row>
    <row r="7" spans="1:7" ht="21.75" customHeight="1" x14ac:dyDescent="0.25">
      <c r="A7" s="49" t="s">
        <v>21</v>
      </c>
      <c r="B7" s="49" t="s">
        <v>28</v>
      </c>
      <c r="C7" s="38">
        <v>50</v>
      </c>
      <c r="D7" s="38" t="s">
        <v>26</v>
      </c>
      <c r="E7" s="51">
        <f t="shared" si="0"/>
        <v>50</v>
      </c>
      <c r="F7" s="50">
        <v>50</v>
      </c>
    </row>
    <row r="8" spans="1:7" ht="21.75" customHeight="1" x14ac:dyDescent="0.25">
      <c r="A8" s="49" t="s">
        <v>75</v>
      </c>
      <c r="B8" s="49" t="s">
        <v>28</v>
      </c>
      <c r="C8" s="38">
        <v>50</v>
      </c>
      <c r="D8" s="38" t="s">
        <v>25</v>
      </c>
      <c r="E8" s="51">
        <f t="shared" si="0"/>
        <v>45.45454545454546</v>
      </c>
      <c r="F8" s="50"/>
    </row>
    <row r="9" spans="1:7" ht="21.75" customHeight="1" x14ac:dyDescent="0.25">
      <c r="A9" s="12" t="s">
        <v>29</v>
      </c>
      <c r="B9" s="12" t="s">
        <v>30</v>
      </c>
      <c r="C9" s="13">
        <v>450</v>
      </c>
      <c r="D9" s="13" t="s">
        <v>25</v>
      </c>
      <c r="E9" s="26">
        <f t="shared" si="0"/>
        <v>409.09090909090907</v>
      </c>
      <c r="F9" s="21">
        <v>450</v>
      </c>
    </row>
    <row r="10" spans="1:7" ht="21.75" customHeight="1" x14ac:dyDescent="0.25">
      <c r="A10" s="12" t="s">
        <v>36</v>
      </c>
      <c r="B10" s="12" t="s">
        <v>35</v>
      </c>
      <c r="C10" s="13">
        <v>80</v>
      </c>
      <c r="D10" s="13" t="s">
        <v>26</v>
      </c>
      <c r="E10" s="26">
        <f t="shared" si="0"/>
        <v>80</v>
      </c>
      <c r="F10" s="21">
        <v>40</v>
      </c>
    </row>
    <row r="11" spans="1:7" ht="21.75" customHeight="1" x14ac:dyDescent="0.25">
      <c r="A11" s="12" t="s">
        <v>16</v>
      </c>
      <c r="B11" s="12" t="s">
        <v>18</v>
      </c>
      <c r="C11" s="13">
        <v>50</v>
      </c>
      <c r="D11" s="13" t="s">
        <v>25</v>
      </c>
      <c r="E11" s="26">
        <f t="shared" si="0"/>
        <v>45.45454545454546</v>
      </c>
      <c r="F11" s="21">
        <v>20</v>
      </c>
    </row>
    <row r="12" spans="1:7" ht="21.75" customHeight="1" x14ac:dyDescent="0.25">
      <c r="A12" s="12" t="s">
        <v>4</v>
      </c>
      <c r="B12" s="12" t="s">
        <v>3</v>
      </c>
      <c r="C12" s="13">
        <v>10</v>
      </c>
      <c r="D12" s="13" t="s">
        <v>25</v>
      </c>
      <c r="E12" s="26">
        <f t="shared" si="0"/>
        <v>9.0909090909090899</v>
      </c>
      <c r="F12" s="21">
        <v>10</v>
      </c>
    </row>
    <row r="13" spans="1:7" ht="21.75" customHeight="1" x14ac:dyDescent="0.25">
      <c r="A13" s="12" t="s">
        <v>17</v>
      </c>
      <c r="B13" s="12" t="s">
        <v>37</v>
      </c>
      <c r="C13" s="13">
        <v>200</v>
      </c>
      <c r="D13" s="13" t="s">
        <v>25</v>
      </c>
      <c r="E13" s="26">
        <f t="shared" si="0"/>
        <v>181.81818181818184</v>
      </c>
      <c r="F13" s="21">
        <v>150</v>
      </c>
    </row>
    <row r="14" spans="1:7" ht="27" customHeight="1" x14ac:dyDescent="0.25">
      <c r="A14" s="4"/>
      <c r="B14" s="24" t="s">
        <v>44</v>
      </c>
      <c r="C14" s="25">
        <f>SUM(C2:C13)</f>
        <v>2273</v>
      </c>
      <c r="D14" s="24" t="s">
        <v>47</v>
      </c>
      <c r="E14" s="25">
        <f>SUM(E2:E13)</f>
        <v>2078.181818181818</v>
      </c>
    </row>
    <row r="15" spans="1:7" ht="6.75" customHeight="1" x14ac:dyDescent="0.25">
      <c r="A15" s="4"/>
      <c r="B15" s="4"/>
      <c r="C15" s="4"/>
      <c r="D15" s="4"/>
      <c r="E15" s="4"/>
      <c r="F15" s="4"/>
      <c r="G15" s="4"/>
    </row>
    <row r="16" spans="1:7" ht="5.25" customHeight="1" x14ac:dyDescent="0.25">
      <c r="A16" s="4"/>
      <c r="B16" s="4"/>
      <c r="C16" s="4"/>
      <c r="D16" s="4"/>
      <c r="E16" s="4"/>
      <c r="F16" s="4"/>
      <c r="G16" s="4"/>
    </row>
    <row r="17" spans="1:7" ht="15.75" x14ac:dyDescent="0.25">
      <c r="A17" s="4"/>
      <c r="B17" s="4"/>
      <c r="C17" s="4"/>
      <c r="D17" s="93" t="s">
        <v>68</v>
      </c>
      <c r="E17" s="93"/>
      <c r="F17" s="33">
        <v>2096.36</v>
      </c>
      <c r="G17" s="4"/>
    </row>
    <row r="18" spans="1:7" ht="18" customHeight="1" x14ac:dyDescent="0.25">
      <c r="F18" s="34"/>
    </row>
    <row r="19" spans="1:7" ht="31.5" customHeight="1" x14ac:dyDescent="0.25">
      <c r="E19" s="22" t="s">
        <v>69</v>
      </c>
      <c r="F19" s="52">
        <f>SUM(F2:F13)</f>
        <v>2093</v>
      </c>
    </row>
    <row r="20" spans="1:7" ht="6.75" customHeight="1" x14ac:dyDescent="0.25">
      <c r="F20" s="53"/>
    </row>
    <row r="21" spans="1:7" ht="31.5" x14ac:dyDescent="0.25">
      <c r="E21" s="22" t="s">
        <v>67</v>
      </c>
      <c r="F21" s="52">
        <f>F17-F19</f>
        <v>3.3600000000001273</v>
      </c>
    </row>
    <row r="22" spans="1:7" ht="15" x14ac:dyDescent="0.25"/>
    <row r="28" spans="1:7" ht="21.75" customHeight="1" x14ac:dyDescent="0.25">
      <c r="G28" s="1"/>
    </row>
  </sheetData>
  <mergeCells count="1">
    <mergeCell ref="D17:E17"/>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BEA9A-1795-4A8A-A70F-E5B33ED236B9}">
  <sheetPr>
    <tabColor rgb="FFFFFFBD"/>
  </sheetPr>
  <dimension ref="A1:G35"/>
  <sheetViews>
    <sheetView workbookViewId="0">
      <pane ySplit="3" topLeftCell="A4" activePane="bottomLeft" state="frozen"/>
      <selection pane="bottomLeft" activeCell="A2" sqref="A2:C16"/>
    </sheetView>
  </sheetViews>
  <sheetFormatPr defaultColWidth="50.42578125" defaultRowHeight="21.75" customHeight="1" x14ac:dyDescent="0.25"/>
  <cols>
    <col min="1" max="1" width="50" bestFit="1" customWidth="1"/>
    <col min="2" max="2" width="32" customWidth="1"/>
    <col min="3" max="3" width="32.28515625" customWidth="1"/>
    <col min="4" max="4" width="21.140625" customWidth="1"/>
    <col min="5" max="5" width="33.5703125" customWidth="1"/>
    <col min="6" max="6" width="29.28515625" customWidth="1"/>
    <col min="7" max="7" width="25.140625" bestFit="1" customWidth="1"/>
    <col min="8" max="8" width="18.42578125" customWidth="1"/>
  </cols>
  <sheetData>
    <row r="1" spans="1:6" ht="36" customHeight="1" x14ac:dyDescent="0.25">
      <c r="A1" s="65" t="s">
        <v>97</v>
      </c>
      <c r="B1" s="94"/>
      <c r="C1" s="95"/>
      <c r="D1" s="96"/>
    </row>
    <row r="2" spans="1:6" ht="37.5" x14ac:dyDescent="0.25">
      <c r="A2" s="19" t="s">
        <v>49</v>
      </c>
      <c r="B2" s="66" t="s">
        <v>45</v>
      </c>
      <c r="C2" s="67" t="s">
        <v>50</v>
      </c>
      <c r="D2" s="67" t="s">
        <v>48</v>
      </c>
      <c r="E2" s="18" t="s">
        <v>52</v>
      </c>
      <c r="F2" s="19" t="s">
        <v>43</v>
      </c>
    </row>
    <row r="3" spans="1:6" ht="78.75" x14ac:dyDescent="0.25">
      <c r="A3" s="68" t="s">
        <v>91</v>
      </c>
      <c r="B3" s="69" t="s">
        <v>92</v>
      </c>
      <c r="C3" s="69" t="s">
        <v>93</v>
      </c>
      <c r="D3" s="70" t="s">
        <v>94</v>
      </c>
      <c r="E3" s="70" t="s">
        <v>101</v>
      </c>
      <c r="F3" s="70" t="s">
        <v>95</v>
      </c>
    </row>
    <row r="4" spans="1:6" ht="21.75" customHeight="1" x14ac:dyDescent="0.25">
      <c r="A4" s="12"/>
      <c r="B4" s="12"/>
      <c r="C4" s="13">
        <v>0</v>
      </c>
      <c r="D4" s="13"/>
      <c r="E4" s="26">
        <f t="shared" ref="E4:E21" si="0">IF($D4="Yes",$C4/11*10,$C4)</f>
        <v>0</v>
      </c>
      <c r="F4" s="21">
        <v>0</v>
      </c>
    </row>
    <row r="5" spans="1:6" ht="21.75" customHeight="1" x14ac:dyDescent="0.25">
      <c r="A5" s="12"/>
      <c r="B5" s="12"/>
      <c r="C5" s="13">
        <v>0</v>
      </c>
      <c r="D5" s="13"/>
      <c r="E5" s="26">
        <f t="shared" si="0"/>
        <v>0</v>
      </c>
      <c r="F5" s="21">
        <v>0</v>
      </c>
    </row>
    <row r="6" spans="1:6" ht="21.75" customHeight="1" x14ac:dyDescent="0.25">
      <c r="A6" s="12"/>
      <c r="B6" s="12"/>
      <c r="C6" s="13">
        <v>0</v>
      </c>
      <c r="D6" s="13"/>
      <c r="E6" s="26">
        <f t="shared" si="0"/>
        <v>0</v>
      </c>
      <c r="F6" s="21">
        <v>0</v>
      </c>
    </row>
    <row r="7" spans="1:6" ht="21.75" customHeight="1" x14ac:dyDescent="0.25">
      <c r="A7" s="12"/>
      <c r="B7" s="12"/>
      <c r="C7" s="13">
        <v>0</v>
      </c>
      <c r="D7" s="13"/>
      <c r="E7" s="26">
        <f t="shared" si="0"/>
        <v>0</v>
      </c>
      <c r="F7" s="21">
        <v>0</v>
      </c>
    </row>
    <row r="8" spans="1:6" ht="21.75" customHeight="1" x14ac:dyDescent="0.25">
      <c r="A8" s="12"/>
      <c r="B8" s="12"/>
      <c r="C8" s="13">
        <v>0</v>
      </c>
      <c r="D8" s="13"/>
      <c r="E8" s="26">
        <f t="shared" si="0"/>
        <v>0</v>
      </c>
      <c r="F8" s="21">
        <v>0</v>
      </c>
    </row>
    <row r="9" spans="1:6" ht="21.75" customHeight="1" x14ac:dyDescent="0.25">
      <c r="A9" s="12"/>
      <c r="B9" s="12"/>
      <c r="C9" s="13">
        <v>0</v>
      </c>
      <c r="D9" s="13"/>
      <c r="E9" s="26">
        <f t="shared" si="0"/>
        <v>0</v>
      </c>
      <c r="F9" s="21">
        <v>0</v>
      </c>
    </row>
    <row r="10" spans="1:6" ht="21.75" customHeight="1" x14ac:dyDescent="0.25">
      <c r="A10" s="12"/>
      <c r="B10" s="12"/>
      <c r="C10" s="13">
        <v>0</v>
      </c>
      <c r="D10" s="13"/>
      <c r="E10" s="26">
        <f t="shared" si="0"/>
        <v>0</v>
      </c>
      <c r="F10" s="21">
        <v>0</v>
      </c>
    </row>
    <row r="11" spans="1:6" ht="21.75" customHeight="1" x14ac:dyDescent="0.25">
      <c r="A11" s="12"/>
      <c r="B11" s="12"/>
      <c r="C11" s="13">
        <v>0</v>
      </c>
      <c r="D11" s="13"/>
      <c r="E11" s="26">
        <f t="shared" si="0"/>
        <v>0</v>
      </c>
      <c r="F11" s="21">
        <v>0</v>
      </c>
    </row>
    <row r="12" spans="1:6" ht="21.75" customHeight="1" x14ac:dyDescent="0.25">
      <c r="A12" s="12"/>
      <c r="B12" s="12"/>
      <c r="C12" s="13">
        <v>0</v>
      </c>
      <c r="D12" s="13"/>
      <c r="E12" s="26">
        <f t="shared" si="0"/>
        <v>0</v>
      </c>
      <c r="F12" s="21">
        <v>0</v>
      </c>
    </row>
    <row r="13" spans="1:6" ht="21.75" customHeight="1" x14ac:dyDescent="0.25">
      <c r="A13" s="12"/>
      <c r="B13" s="12"/>
      <c r="C13" s="13">
        <v>0</v>
      </c>
      <c r="D13" s="13"/>
      <c r="E13" s="26">
        <f t="shared" si="0"/>
        <v>0</v>
      </c>
      <c r="F13" s="21">
        <v>0</v>
      </c>
    </row>
    <row r="14" spans="1:6" ht="21.75" customHeight="1" x14ac:dyDescent="0.25">
      <c r="A14" s="12"/>
      <c r="B14" s="12"/>
      <c r="C14" s="13">
        <v>0</v>
      </c>
      <c r="D14" s="13"/>
      <c r="E14" s="26">
        <f t="shared" si="0"/>
        <v>0</v>
      </c>
      <c r="F14" s="21">
        <v>0</v>
      </c>
    </row>
    <row r="15" spans="1:6" ht="21.75" customHeight="1" x14ac:dyDescent="0.25">
      <c r="A15" s="12"/>
      <c r="B15" s="12"/>
      <c r="C15" s="13">
        <v>0</v>
      </c>
      <c r="D15" s="13"/>
      <c r="E15" s="26">
        <f t="shared" si="0"/>
        <v>0</v>
      </c>
      <c r="F15" s="21">
        <v>0</v>
      </c>
    </row>
    <row r="16" spans="1:6" ht="21.75" customHeight="1" x14ac:dyDescent="0.25">
      <c r="A16" s="12"/>
      <c r="B16" s="12"/>
      <c r="C16" s="13">
        <v>0</v>
      </c>
      <c r="D16" s="13"/>
      <c r="E16" s="26">
        <f t="shared" si="0"/>
        <v>0</v>
      </c>
      <c r="F16" s="21">
        <v>0</v>
      </c>
    </row>
    <row r="17" spans="1:7" ht="21.75" customHeight="1" x14ac:dyDescent="0.25">
      <c r="A17" s="12"/>
      <c r="B17" s="12"/>
      <c r="C17" s="13">
        <v>0</v>
      </c>
      <c r="D17" s="13"/>
      <c r="E17" s="26">
        <f t="shared" si="0"/>
        <v>0</v>
      </c>
      <c r="F17" s="21">
        <v>0</v>
      </c>
    </row>
    <row r="18" spans="1:7" ht="21.75" customHeight="1" x14ac:dyDescent="0.25">
      <c r="A18" s="12"/>
      <c r="B18" s="12"/>
      <c r="C18" s="13">
        <v>0</v>
      </c>
      <c r="D18" s="13"/>
      <c r="E18" s="26">
        <f t="shared" si="0"/>
        <v>0</v>
      </c>
      <c r="F18" s="21">
        <v>0</v>
      </c>
    </row>
    <row r="19" spans="1:7" ht="21.75" customHeight="1" x14ac:dyDescent="0.25">
      <c r="A19" s="3"/>
      <c r="B19" s="3"/>
      <c r="C19" s="13">
        <v>0</v>
      </c>
      <c r="D19" s="3"/>
      <c r="E19" s="26">
        <f t="shared" si="0"/>
        <v>0</v>
      </c>
      <c r="F19" s="21">
        <v>0</v>
      </c>
    </row>
    <row r="20" spans="1:7" ht="21.75" customHeight="1" x14ac:dyDescent="0.25">
      <c r="A20" s="3"/>
      <c r="B20" s="3"/>
      <c r="C20" s="13">
        <v>0</v>
      </c>
      <c r="D20" s="3"/>
      <c r="E20" s="26">
        <f t="shared" si="0"/>
        <v>0</v>
      </c>
      <c r="F20" s="21">
        <v>0</v>
      </c>
    </row>
    <row r="21" spans="1:7" ht="21.75" customHeight="1" x14ac:dyDescent="0.25">
      <c r="A21" s="3"/>
      <c r="B21" s="3"/>
      <c r="C21" s="13">
        <v>0</v>
      </c>
      <c r="D21" s="3"/>
      <c r="E21" s="26">
        <f t="shared" si="0"/>
        <v>0</v>
      </c>
      <c r="F21" s="21">
        <v>0</v>
      </c>
    </row>
    <row r="22" spans="1:7" ht="44.25" customHeight="1" x14ac:dyDescent="0.25">
      <c r="A22" s="4"/>
      <c r="B22" s="29" t="s">
        <v>99</v>
      </c>
      <c r="C22" s="25">
        <f>SUM(C4:C21)</f>
        <v>0</v>
      </c>
      <c r="D22" s="29" t="s">
        <v>100</v>
      </c>
      <c r="E22" s="25">
        <f>SUM(E4:E21)</f>
        <v>0</v>
      </c>
    </row>
    <row r="23" spans="1:7" ht="21.75" customHeight="1" x14ac:dyDescent="0.25">
      <c r="A23" s="4"/>
      <c r="B23" s="4"/>
      <c r="C23" s="4"/>
      <c r="D23" s="4"/>
      <c r="E23" s="4"/>
      <c r="F23" s="4"/>
      <c r="G23" s="4"/>
    </row>
    <row r="24" spans="1:7" ht="35.25" customHeight="1" x14ac:dyDescent="0.25">
      <c r="A24" s="4"/>
      <c r="B24" s="97" t="s">
        <v>96</v>
      </c>
      <c r="C24" s="98"/>
      <c r="D24" s="37">
        <v>0</v>
      </c>
      <c r="E24" s="4"/>
    </row>
    <row r="25" spans="1:7" ht="6" customHeight="1" x14ac:dyDescent="0.25">
      <c r="B25" s="30"/>
      <c r="C25" s="30"/>
      <c r="D25" s="34"/>
    </row>
    <row r="26" spans="1:7" ht="35.25" customHeight="1" x14ac:dyDescent="0.25">
      <c r="B26" s="30"/>
      <c r="C26" s="31" t="s">
        <v>98</v>
      </c>
      <c r="D26" s="35">
        <f>SUM(F3:F21)</f>
        <v>0</v>
      </c>
      <c r="E26" s="27" t="s">
        <v>51</v>
      </c>
    </row>
    <row r="27" spans="1:7" ht="6.75" customHeight="1" x14ac:dyDescent="0.25">
      <c r="B27" s="30"/>
      <c r="C27" s="30"/>
      <c r="D27" s="36"/>
      <c r="E27" s="28"/>
    </row>
    <row r="28" spans="1:7" ht="35.25" customHeight="1" x14ac:dyDescent="0.25">
      <c r="B28" s="30"/>
      <c r="C28" s="23" t="s">
        <v>38</v>
      </c>
      <c r="D28" s="35">
        <f>D24-D26</f>
        <v>0</v>
      </c>
      <c r="E28" s="27" t="s">
        <v>51</v>
      </c>
    </row>
    <row r="29" spans="1:7" ht="15" x14ac:dyDescent="0.25"/>
    <row r="35" spans="7:7" ht="21.75" customHeight="1" x14ac:dyDescent="0.25">
      <c r="G35" s="1"/>
    </row>
  </sheetData>
  <mergeCells count="2">
    <mergeCell ref="B1:D1"/>
    <mergeCell ref="B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69A6D-B216-4268-9843-665D2FF860F0}">
  <sheetPr>
    <tabColor theme="6" tint="0.79998168889431442"/>
  </sheetPr>
  <dimension ref="A1:E37"/>
  <sheetViews>
    <sheetView topLeftCell="A17" workbookViewId="0">
      <selection activeCell="A3" sqref="A3:E29"/>
    </sheetView>
  </sheetViews>
  <sheetFormatPr defaultRowHeight="15" x14ac:dyDescent="0.25"/>
  <cols>
    <col min="1" max="1" width="43" bestFit="1" customWidth="1"/>
    <col min="2" max="2" width="39.5703125" style="28" customWidth="1"/>
    <col min="3" max="3" width="17.42578125" customWidth="1"/>
    <col min="4" max="4" width="28.5703125" customWidth="1"/>
    <col min="5" max="5" width="55.5703125" bestFit="1" customWidth="1"/>
  </cols>
  <sheetData>
    <row r="1" spans="1:5" ht="159" customHeight="1" x14ac:dyDescent="0.25">
      <c r="A1" s="103" t="s">
        <v>123</v>
      </c>
      <c r="B1" s="103"/>
      <c r="C1" s="103"/>
      <c r="D1" s="103"/>
      <c r="E1" s="103"/>
    </row>
    <row r="3" spans="1:5" ht="36" customHeight="1" x14ac:dyDescent="0.25">
      <c r="A3" s="71" t="s">
        <v>102</v>
      </c>
      <c r="B3" s="104" t="s">
        <v>103</v>
      </c>
      <c r="C3" s="105"/>
      <c r="D3" s="72" t="s">
        <v>104</v>
      </c>
      <c r="E3" s="72" t="s">
        <v>118</v>
      </c>
    </row>
    <row r="4" spans="1:5" ht="75" customHeight="1" x14ac:dyDescent="0.25">
      <c r="A4" s="73" t="s">
        <v>105</v>
      </c>
      <c r="B4" s="106" t="s">
        <v>106</v>
      </c>
      <c r="C4" s="106"/>
      <c r="D4" s="74" t="s">
        <v>115</v>
      </c>
    </row>
    <row r="5" spans="1:5" ht="28.5" customHeight="1" x14ac:dyDescent="0.25">
      <c r="A5" s="76" t="s">
        <v>112</v>
      </c>
      <c r="B5" s="99" t="s">
        <v>111</v>
      </c>
      <c r="C5" s="100"/>
      <c r="D5" s="75">
        <v>10</v>
      </c>
      <c r="E5" s="76"/>
    </row>
    <row r="6" spans="1:5" ht="58.5" customHeight="1" x14ac:dyDescent="0.25">
      <c r="A6" s="76" t="s">
        <v>113</v>
      </c>
      <c r="B6" s="99" t="s">
        <v>114</v>
      </c>
      <c r="C6" s="100"/>
      <c r="D6" s="75">
        <v>320</v>
      </c>
      <c r="E6" s="76" t="s">
        <v>135</v>
      </c>
    </row>
    <row r="7" spans="1:5" ht="31.5" x14ac:dyDescent="0.25">
      <c r="A7" s="76" t="s">
        <v>116</v>
      </c>
      <c r="B7" s="99" t="s">
        <v>117</v>
      </c>
      <c r="C7" s="100"/>
      <c r="D7" s="75">
        <v>40</v>
      </c>
      <c r="E7" s="76" t="s">
        <v>136</v>
      </c>
    </row>
    <row r="8" spans="1:5" ht="28.5" customHeight="1" x14ac:dyDescent="0.25">
      <c r="A8" s="76" t="s">
        <v>119</v>
      </c>
      <c r="B8" s="99" t="s">
        <v>120</v>
      </c>
      <c r="C8" s="100"/>
      <c r="D8" s="75">
        <v>50</v>
      </c>
      <c r="E8" s="76" t="s">
        <v>121</v>
      </c>
    </row>
    <row r="9" spans="1:5" ht="28.5" customHeight="1" x14ac:dyDescent="0.25">
      <c r="A9" s="76" t="s">
        <v>122</v>
      </c>
      <c r="B9" s="99" t="s">
        <v>117</v>
      </c>
      <c r="C9" s="100"/>
      <c r="D9" s="75">
        <v>80</v>
      </c>
      <c r="E9" s="76" t="s">
        <v>134</v>
      </c>
    </row>
    <row r="10" spans="1:5" ht="28.5" customHeight="1" x14ac:dyDescent="0.25">
      <c r="A10" s="76" t="s">
        <v>126</v>
      </c>
      <c r="B10" s="99" t="s">
        <v>127</v>
      </c>
      <c r="C10" s="100"/>
      <c r="D10" s="75">
        <v>50</v>
      </c>
      <c r="E10" s="76" t="s">
        <v>128</v>
      </c>
    </row>
    <row r="11" spans="1:5" ht="28.5" customHeight="1" x14ac:dyDescent="0.25">
      <c r="A11" s="76" t="s">
        <v>124</v>
      </c>
      <c r="B11" s="99" t="s">
        <v>125</v>
      </c>
      <c r="C11" s="100"/>
      <c r="D11" s="75">
        <v>20</v>
      </c>
      <c r="E11" s="76" t="s">
        <v>137</v>
      </c>
    </row>
    <row r="12" spans="1:5" ht="28.5" customHeight="1" x14ac:dyDescent="0.25">
      <c r="A12" s="76" t="s">
        <v>138</v>
      </c>
      <c r="B12" s="99" t="s">
        <v>129</v>
      </c>
      <c r="C12" s="100"/>
      <c r="D12" s="75">
        <v>60</v>
      </c>
      <c r="E12" s="76" t="s">
        <v>130</v>
      </c>
    </row>
    <row r="13" spans="1:5" ht="36.75" customHeight="1" x14ac:dyDescent="0.25">
      <c r="A13" s="76" t="s">
        <v>132</v>
      </c>
      <c r="B13" s="99" t="s">
        <v>131</v>
      </c>
      <c r="C13" s="100"/>
      <c r="D13" s="75">
        <v>150</v>
      </c>
      <c r="E13" s="76" t="s">
        <v>133</v>
      </c>
    </row>
    <row r="14" spans="1:5" ht="28.5" customHeight="1" x14ac:dyDescent="0.25">
      <c r="A14" s="76" t="s">
        <v>139</v>
      </c>
      <c r="B14" s="99" t="s">
        <v>140</v>
      </c>
      <c r="C14" s="100"/>
      <c r="D14" s="75">
        <v>120</v>
      </c>
      <c r="E14" s="76" t="s">
        <v>141</v>
      </c>
    </row>
    <row r="15" spans="1:5" ht="28.5" customHeight="1" x14ac:dyDescent="0.25">
      <c r="A15" s="76"/>
      <c r="B15" s="99"/>
      <c r="C15" s="100"/>
      <c r="D15" s="75">
        <v>0</v>
      </c>
      <c r="E15" s="76"/>
    </row>
    <row r="16" spans="1:5" ht="31.5" customHeight="1" x14ac:dyDescent="0.35">
      <c r="D16" s="77">
        <f>SUM(D5:D15)</f>
        <v>900</v>
      </c>
      <c r="E16" s="78" t="s">
        <v>142</v>
      </c>
    </row>
    <row r="20" spans="1:4" ht="67.5" customHeight="1" x14ac:dyDescent="0.25">
      <c r="A20" s="103" t="s">
        <v>110</v>
      </c>
      <c r="B20" s="103"/>
      <c r="C20" s="103"/>
      <c r="D20" s="103"/>
    </row>
    <row r="22" spans="1:4" ht="45" customHeight="1" x14ac:dyDescent="0.25">
      <c r="A22" s="71" t="s">
        <v>107</v>
      </c>
      <c r="B22" s="72" t="s">
        <v>149</v>
      </c>
      <c r="C22" s="72" t="s">
        <v>108</v>
      </c>
      <c r="D22" s="72" t="s">
        <v>109</v>
      </c>
    </row>
    <row r="23" spans="1:4" ht="22.5" customHeight="1" x14ac:dyDescent="0.3">
      <c r="A23" s="82" t="s">
        <v>143</v>
      </c>
      <c r="B23" s="83">
        <v>10</v>
      </c>
      <c r="C23" s="84">
        <v>48</v>
      </c>
      <c r="D23" s="85">
        <f>B23*C23</f>
        <v>480</v>
      </c>
    </row>
    <row r="24" spans="1:4" ht="22.5" customHeight="1" x14ac:dyDescent="0.3">
      <c r="A24" s="82" t="s">
        <v>144</v>
      </c>
      <c r="B24" s="83">
        <v>4</v>
      </c>
      <c r="C24" s="84">
        <v>48</v>
      </c>
      <c r="D24" s="85">
        <f t="shared" ref="D24:D28" si="0">B24*C24</f>
        <v>192</v>
      </c>
    </row>
    <row r="25" spans="1:4" ht="22.5" customHeight="1" x14ac:dyDescent="0.3">
      <c r="A25" s="82" t="s">
        <v>145</v>
      </c>
      <c r="B25" s="83">
        <v>6</v>
      </c>
      <c r="C25" s="84">
        <v>48</v>
      </c>
      <c r="D25" s="85">
        <f t="shared" si="0"/>
        <v>288</v>
      </c>
    </row>
    <row r="26" spans="1:4" ht="22.5" customHeight="1" x14ac:dyDescent="0.3">
      <c r="A26" s="82" t="s">
        <v>146</v>
      </c>
      <c r="B26" s="83">
        <v>6</v>
      </c>
      <c r="C26" s="84">
        <v>48</v>
      </c>
      <c r="D26" s="85">
        <f t="shared" si="0"/>
        <v>288</v>
      </c>
    </row>
    <row r="27" spans="1:4" ht="22.5" customHeight="1" x14ac:dyDescent="0.3">
      <c r="A27" s="82" t="s">
        <v>147</v>
      </c>
      <c r="B27" s="83">
        <v>6</v>
      </c>
      <c r="C27" s="84">
        <v>48</v>
      </c>
      <c r="D27" s="85">
        <f t="shared" si="0"/>
        <v>288</v>
      </c>
    </row>
    <row r="28" spans="1:4" ht="22.5" customHeight="1" x14ac:dyDescent="0.3">
      <c r="A28" s="82" t="s">
        <v>148</v>
      </c>
      <c r="B28" s="83">
        <v>6</v>
      </c>
      <c r="C28" s="84">
        <v>48</v>
      </c>
      <c r="D28" s="85">
        <f t="shared" si="0"/>
        <v>288</v>
      </c>
    </row>
    <row r="29" spans="1:4" ht="22.5" customHeight="1" x14ac:dyDescent="0.3">
      <c r="B29" s="102" t="s">
        <v>153</v>
      </c>
      <c r="C29" s="102"/>
      <c r="D29" s="85">
        <f>SUM(D23:D28)</f>
        <v>1824</v>
      </c>
    </row>
    <row r="33" spans="1:5" ht="26.25" x14ac:dyDescent="0.25">
      <c r="A33" s="101" t="s">
        <v>151</v>
      </c>
      <c r="B33" s="101"/>
      <c r="C33" s="101"/>
      <c r="D33" s="101"/>
    </row>
    <row r="35" spans="1:5" ht="21" x14ac:dyDescent="0.35">
      <c r="A35" s="86" t="s">
        <v>150</v>
      </c>
      <c r="B35" s="79"/>
      <c r="C35" s="80"/>
      <c r="D35" s="80"/>
      <c r="E35" s="80"/>
    </row>
    <row r="37" spans="1:5" ht="24" x14ac:dyDescent="0.4">
      <c r="A37" s="81" t="s">
        <v>152</v>
      </c>
    </row>
  </sheetData>
  <mergeCells count="17">
    <mergeCell ref="A1:E1"/>
    <mergeCell ref="A20:D20"/>
    <mergeCell ref="B3:C3"/>
    <mergeCell ref="B4:C4"/>
    <mergeCell ref="B5:C5"/>
    <mergeCell ref="B6:C6"/>
    <mergeCell ref="A33:D33"/>
    <mergeCell ref="B29:C29"/>
    <mergeCell ref="B15:C15"/>
    <mergeCell ref="B14:C14"/>
    <mergeCell ref="B13:C13"/>
    <mergeCell ref="B12:C12"/>
    <mergeCell ref="B11:C11"/>
    <mergeCell ref="B10:C10"/>
    <mergeCell ref="B9:C9"/>
    <mergeCell ref="B8:C8"/>
    <mergeCell ref="B7:C7"/>
  </mergeCells>
  <phoneticPr fontId="22" type="noConversion"/>
  <hyperlinks>
    <hyperlink ref="A35" r:id="rId1" xr:uid="{5A052ED5-C64D-40B0-93A5-354BAEAEDBEE}"/>
    <hyperlink ref="A33:D33" r:id="rId2" display="See the Volunteer Benefits Calculator to determine the hourly rate of a volunteer" xr:uid="{7EFA1960-BFD2-41D5-A4F1-F1F2B1C1D98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6316-E8A3-45C0-81C3-0A93E6F4A1F5}">
  <sheetPr>
    <tabColor rgb="FFFFFFBD"/>
  </sheetPr>
  <dimension ref="A1:E29"/>
  <sheetViews>
    <sheetView workbookViewId="0">
      <selection activeCell="E22" sqref="E22"/>
    </sheetView>
  </sheetViews>
  <sheetFormatPr defaultColWidth="43.7109375" defaultRowHeight="28.5" customHeight="1" x14ac:dyDescent="0.25"/>
  <cols>
    <col min="1" max="1" width="43" bestFit="1" customWidth="1"/>
    <col min="3" max="3" width="10.85546875" bestFit="1" customWidth="1"/>
  </cols>
  <sheetData>
    <row r="1" spans="1:5" ht="28.5" customHeight="1" x14ac:dyDescent="0.25">
      <c r="A1" s="71" t="s">
        <v>102</v>
      </c>
      <c r="B1" s="104" t="s">
        <v>103</v>
      </c>
      <c r="C1" s="105"/>
      <c r="D1" s="72" t="s">
        <v>104</v>
      </c>
      <c r="E1" s="72" t="s">
        <v>154</v>
      </c>
    </row>
    <row r="2" spans="1:5" ht="69.75" customHeight="1" x14ac:dyDescent="0.25">
      <c r="A2" s="73" t="s">
        <v>105</v>
      </c>
      <c r="B2" s="107" t="s">
        <v>106</v>
      </c>
      <c r="C2" s="107"/>
      <c r="D2" s="74" t="s">
        <v>115</v>
      </c>
      <c r="E2" s="87"/>
    </row>
    <row r="3" spans="1:5" ht="28.5" customHeight="1" x14ac:dyDescent="0.25">
      <c r="A3" s="76"/>
      <c r="B3" s="99"/>
      <c r="C3" s="100"/>
      <c r="D3" s="75">
        <v>0</v>
      </c>
      <c r="E3" s="76"/>
    </row>
    <row r="4" spans="1:5" ht="28.5" customHeight="1" x14ac:dyDescent="0.25">
      <c r="A4" s="76"/>
      <c r="B4" s="99"/>
      <c r="C4" s="100"/>
      <c r="D4" s="75">
        <v>0</v>
      </c>
      <c r="E4" s="76"/>
    </row>
    <row r="5" spans="1:5" ht="28.5" customHeight="1" x14ac:dyDescent="0.25">
      <c r="A5" s="76"/>
      <c r="B5" s="99"/>
      <c r="C5" s="100"/>
      <c r="D5" s="75">
        <v>0</v>
      </c>
      <c r="E5" s="76"/>
    </row>
    <row r="6" spans="1:5" ht="28.5" customHeight="1" x14ac:dyDescent="0.25">
      <c r="A6" s="76"/>
      <c r="B6" s="99"/>
      <c r="C6" s="100"/>
      <c r="D6" s="75">
        <v>0</v>
      </c>
      <c r="E6" s="76"/>
    </row>
    <row r="7" spans="1:5" ht="28.5" customHeight="1" x14ac:dyDescent="0.25">
      <c r="A7" s="76"/>
      <c r="B7" s="99"/>
      <c r="C7" s="100"/>
      <c r="D7" s="75">
        <v>0</v>
      </c>
      <c r="E7" s="76"/>
    </row>
    <row r="8" spans="1:5" ht="28.5" customHeight="1" x14ac:dyDescent="0.25">
      <c r="A8" s="76"/>
      <c r="B8" s="99"/>
      <c r="C8" s="100"/>
      <c r="D8" s="75">
        <v>0</v>
      </c>
      <c r="E8" s="76"/>
    </row>
    <row r="9" spans="1:5" ht="28.5" customHeight="1" x14ac:dyDescent="0.25">
      <c r="A9" s="76"/>
      <c r="B9" s="99"/>
      <c r="C9" s="100"/>
      <c r="D9" s="75">
        <v>0</v>
      </c>
      <c r="E9" s="76"/>
    </row>
    <row r="10" spans="1:5" ht="28.5" customHeight="1" x14ac:dyDescent="0.25">
      <c r="A10" s="76"/>
      <c r="B10" s="99"/>
      <c r="C10" s="100"/>
      <c r="D10" s="75">
        <v>0</v>
      </c>
      <c r="E10" s="76"/>
    </row>
    <row r="11" spans="1:5" ht="28.5" customHeight="1" x14ac:dyDescent="0.25">
      <c r="A11" s="76"/>
      <c r="B11" s="99"/>
      <c r="C11" s="100"/>
      <c r="D11" s="75">
        <v>0</v>
      </c>
      <c r="E11" s="76"/>
    </row>
    <row r="12" spans="1:5" ht="28.5" customHeight="1" x14ac:dyDescent="0.25">
      <c r="A12" s="76"/>
      <c r="B12" s="99"/>
      <c r="C12" s="100"/>
      <c r="D12" s="75">
        <v>0</v>
      </c>
      <c r="E12" s="76"/>
    </row>
    <row r="13" spans="1:5" ht="28.5" customHeight="1" x14ac:dyDescent="0.25">
      <c r="A13" s="76"/>
      <c r="B13" s="99"/>
      <c r="C13" s="100"/>
      <c r="D13" s="75">
        <v>0</v>
      </c>
      <c r="E13" s="76"/>
    </row>
    <row r="14" spans="1:5" ht="28.5" customHeight="1" x14ac:dyDescent="0.35">
      <c r="B14" s="28"/>
      <c r="D14" s="77">
        <f>SUM(D3:D13)</f>
        <v>0</v>
      </c>
      <c r="E14" s="78" t="s">
        <v>142</v>
      </c>
    </row>
    <row r="15" spans="1:5" ht="28.5" customHeight="1" x14ac:dyDescent="0.25">
      <c r="B15" s="28"/>
    </row>
    <row r="16" spans="1:5" ht="28.5" customHeight="1" x14ac:dyDescent="0.25">
      <c r="B16" s="28"/>
    </row>
    <row r="17" spans="1:4" ht="28.5" customHeight="1" x14ac:dyDescent="0.25">
      <c r="B17" s="28"/>
    </row>
    <row r="18" spans="1:4" ht="42" customHeight="1" x14ac:dyDescent="0.25">
      <c r="A18" s="71" t="s">
        <v>107</v>
      </c>
      <c r="B18" s="72" t="s">
        <v>149</v>
      </c>
      <c r="C18" s="72" t="s">
        <v>108</v>
      </c>
      <c r="D18" s="72" t="s">
        <v>109</v>
      </c>
    </row>
    <row r="19" spans="1:4" ht="24.75" customHeight="1" x14ac:dyDescent="0.3">
      <c r="A19" s="82" t="s">
        <v>143</v>
      </c>
      <c r="B19" s="83"/>
      <c r="C19" s="84">
        <v>48</v>
      </c>
      <c r="D19" s="85">
        <f>B19*C19</f>
        <v>0</v>
      </c>
    </row>
    <row r="20" spans="1:4" ht="24.75" customHeight="1" x14ac:dyDescent="0.3">
      <c r="A20" s="82" t="s">
        <v>144</v>
      </c>
      <c r="B20" s="83"/>
      <c r="C20" s="84">
        <v>48</v>
      </c>
      <c r="D20" s="85"/>
    </row>
    <row r="21" spans="1:4" ht="24.75" customHeight="1" x14ac:dyDescent="0.3">
      <c r="A21" s="82" t="s">
        <v>145</v>
      </c>
      <c r="B21" s="83"/>
      <c r="C21" s="84">
        <v>48</v>
      </c>
      <c r="D21" s="85"/>
    </row>
    <row r="22" spans="1:4" ht="24.75" customHeight="1" x14ac:dyDescent="0.3">
      <c r="A22" s="82" t="s">
        <v>146</v>
      </c>
      <c r="B22" s="83"/>
      <c r="C22" s="84">
        <v>48</v>
      </c>
      <c r="D22" s="85"/>
    </row>
    <row r="23" spans="1:4" ht="24.75" customHeight="1" x14ac:dyDescent="0.3">
      <c r="A23" s="82" t="s">
        <v>147</v>
      </c>
      <c r="B23" s="83"/>
      <c r="C23" s="84">
        <v>48</v>
      </c>
      <c r="D23" s="85">
        <f t="shared" ref="D23:D28" si="0">B23*C23</f>
        <v>0</v>
      </c>
    </row>
    <row r="24" spans="1:4" ht="24.75" customHeight="1" x14ac:dyDescent="0.3">
      <c r="A24" s="82" t="s">
        <v>148</v>
      </c>
      <c r="B24" s="83"/>
      <c r="C24" s="84">
        <v>48</v>
      </c>
      <c r="D24" s="85">
        <f t="shared" si="0"/>
        <v>0</v>
      </c>
    </row>
    <row r="25" spans="1:4" ht="24.75" customHeight="1" x14ac:dyDescent="0.3">
      <c r="A25" s="82" t="s">
        <v>155</v>
      </c>
      <c r="B25" s="83"/>
      <c r="C25" s="84">
        <v>48</v>
      </c>
      <c r="D25" s="85">
        <f t="shared" si="0"/>
        <v>0</v>
      </c>
    </row>
    <row r="26" spans="1:4" ht="24.75" customHeight="1" x14ac:dyDescent="0.3">
      <c r="A26" s="82" t="s">
        <v>156</v>
      </c>
      <c r="B26" s="83"/>
      <c r="C26" s="84">
        <v>48</v>
      </c>
      <c r="D26" s="85">
        <f t="shared" si="0"/>
        <v>0</v>
      </c>
    </row>
    <row r="27" spans="1:4" ht="24.75" customHeight="1" x14ac:dyDescent="0.3">
      <c r="A27" s="82" t="s">
        <v>157</v>
      </c>
      <c r="B27" s="83"/>
      <c r="C27" s="84">
        <v>48</v>
      </c>
      <c r="D27" s="85"/>
    </row>
    <row r="28" spans="1:4" ht="24.75" customHeight="1" x14ac:dyDescent="0.3">
      <c r="A28" s="82" t="s">
        <v>158</v>
      </c>
      <c r="B28" s="83"/>
      <c r="C28" s="84">
        <v>48</v>
      </c>
      <c r="D28" s="85">
        <f t="shared" si="0"/>
        <v>0</v>
      </c>
    </row>
    <row r="29" spans="1:4" ht="28.5" customHeight="1" x14ac:dyDescent="0.3">
      <c r="B29" s="102" t="s">
        <v>153</v>
      </c>
      <c r="C29" s="102"/>
      <c r="D29" s="85">
        <f>SUM(D19:D28)</f>
        <v>0</v>
      </c>
    </row>
  </sheetData>
  <mergeCells count="14">
    <mergeCell ref="B6:C6"/>
    <mergeCell ref="B1:C1"/>
    <mergeCell ref="B2:C2"/>
    <mergeCell ref="B3:C3"/>
    <mergeCell ref="B4:C4"/>
    <mergeCell ref="B5:C5"/>
    <mergeCell ref="B13:C13"/>
    <mergeCell ref="B29:C29"/>
    <mergeCell ref="B7:C7"/>
    <mergeCell ref="B8:C8"/>
    <mergeCell ref="B9:C9"/>
    <mergeCell ref="B10:C10"/>
    <mergeCell ref="B11:C11"/>
    <mergeCell ref="B12:C12"/>
  </mergeCells>
  <phoneticPr fontId="2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WISHLIST examples</vt:lpstr>
      <vt:lpstr>Your WISHLIST </vt:lpstr>
      <vt:lpstr>ACTIVITY BUDGET example</vt:lpstr>
      <vt:lpstr>YOUR ACTIVITY BUDGET</vt:lpstr>
      <vt:lpstr>INKIND revenue examples</vt:lpstr>
      <vt:lpstr>Your INKIND 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 Bliss</dc:creator>
  <cp:lastModifiedBy>Esther Bliss</cp:lastModifiedBy>
  <cp:lastPrinted>2025-03-19T02:57:34Z</cp:lastPrinted>
  <dcterms:created xsi:type="dcterms:W3CDTF">2025-03-10T02:05:27Z</dcterms:created>
  <dcterms:modified xsi:type="dcterms:W3CDTF">2025-03-20T08:28:32Z</dcterms:modified>
</cp:coreProperties>
</file>